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updateLinks="never"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https://naturezaurbanabr-my.sharepoint.com/personal/adm_naturezaurbana_net/Documents/Natureza/1 PROJETOS/103 MINDELO/7 Entregas/20250429-BIDDING DOCUMENTS/ENGLISH/MPM-3-BOQ/"/>
    </mc:Choice>
  </mc:AlternateContent>
  <xr:revisionPtr revIDLastSave="33" documentId="8_{0A1BE28B-2C47-4B83-A51C-1B91A3EB7E34}" xr6:coauthVersionLast="45" xr6:coauthVersionMax="47" xr10:uidLastSave="{C04875EA-D5A6-44FC-A578-557E099363ED}"/>
  <bookViews>
    <workbookView xWindow="1170" yWindow="1170" windowWidth="17460" windowHeight="13335" tabRatio="851" xr2:uid="{00000000-000D-0000-FFFF-FFFF00000000}"/>
  </bookViews>
  <sheets>
    <sheet name=" BOQ" sheetId="67" r:id="rId1"/>
    <sheet name=" ADJUSTMENT" sheetId="69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\0">[1]HABITAÇÃO!#REF!</definedName>
    <definedName name="_\CC">[2]MEDIÇÃO!#REF!</definedName>
    <definedName name="_\i">#REF!</definedName>
    <definedName name="_\m">#REF!</definedName>
    <definedName name="_\M10">[2]MEDIÇÃO!#REF!</definedName>
    <definedName name="_\M11">[2]MEDIÇÃO!#REF!</definedName>
    <definedName name="_\M2">[2]MEDIÇÃO!#REF!</definedName>
    <definedName name="_\M3">[2]MEDIÇÃO!#REF!</definedName>
    <definedName name="_\M4">[2]MEDIÇÃO!#REF!</definedName>
    <definedName name="_\M5">[2]MEDIÇÃO!#REF!</definedName>
    <definedName name="_\M6">[2]MEDIÇÃO!#REF!</definedName>
    <definedName name="_\M7">[2]MEDIÇÃO!#REF!</definedName>
    <definedName name="_\M8">[2]MEDIÇÃO!#REF!</definedName>
    <definedName name="_\M9">[2]MEDIÇÃO!#REF!</definedName>
    <definedName name="_\MM">[2]MEDIÇÃO!#REF!</definedName>
    <definedName name="_\O">#REF!</definedName>
    <definedName name="_\PP">[2]MEDIÇÃO!#REF!</definedName>
    <definedName name="_\q">[2]MEDIÇÃO!#REF!</definedName>
    <definedName name="_xlnm._FilterDatabase" localSheetId="0" hidden="1">[3]BOQ!$C$5:$H$5</definedName>
    <definedName name="_xlnm.Print_Area" localSheetId="0">' BOQ'!$C$3:$H$381</definedName>
    <definedName name="AreaTeste">#REF!</definedName>
    <definedName name="AreaTeste2">#REF!</definedName>
    <definedName name="ART_RRT">#REF!</definedName>
    <definedName name="BASE_CPOS_I">#REF!</definedName>
    <definedName name="BASE_CPOS_SERV">#REF!</definedName>
    <definedName name="BASE_EDIF">#REF!</definedName>
    <definedName name="BASE_EDIF_INFRA">#REF!</definedName>
    <definedName name="BASE_SINAPI">#REF!</definedName>
    <definedName name="BASE_SINAPI_I">#REF!</definedName>
    <definedName name="BASE_TCPO">#REF!</definedName>
    <definedName name="BDI">#REF!</definedName>
    <definedName name="BOOLEANA">#REF!</definedName>
    <definedName name="BuiltIn_Print_Area">#REF!</definedName>
    <definedName name="BuiltIn_Print_Area___0">#REF!</definedName>
    <definedName name="BuiltIn_Print_Titles">#REF!</definedName>
    <definedName name="BuiltIn_Print_Titles___0">#REF!</definedName>
    <definedName name="CAU_CREA">#REF!</definedName>
    <definedName name="CélulaInicioPlanilha">#REF!</definedName>
    <definedName name="CélulaResumo">#REF!</definedName>
    <definedName name="CÓDIGO_LICITACAO">'[4]DADOS DO CONTRATO'!$B$9</definedName>
    <definedName name="COMPOS">[5]Sinapi!$A$3:$D$4139</definedName>
    <definedName name="CUSTOS_ANALITICO">#REF!</definedName>
    <definedName name="DATA_LICIT">#REF!</definedName>
    <definedName name="DESNIVEL" hidden="1">{#N/A,#N/A,FALSE,"RESUMO-BB1";#N/A,#N/A,FALSE,"MOD-A01-R - BB1";#N/A,#N/A,FALSE,"URB-BB1"}</definedName>
    <definedName name="DMT_BOTAFORA">#REF!</definedName>
    <definedName name="DMT_JAZIDA1">#REF!</definedName>
    <definedName name="DMT_JAZIDA2">#REF!</definedName>
    <definedName name="DMT_JAZIDA3">#REF!</definedName>
    <definedName name="EMP_ENTULHO">#REF!</definedName>
    <definedName name="EMP_TERRA">#REF!</definedName>
    <definedName name="EMPR_VENCEDORA">#REF!</definedName>
    <definedName name="execução">[6]INFO!$D$22:$D$23</definedName>
    <definedName name="FISCAL">'[4]DADOS DO CONTRATO'!$B$10</definedName>
    <definedName name="LISTA_SECRETARIAS">#REF!</definedName>
    <definedName name="LOCAL">#REF!</definedName>
    <definedName name="MODALIDADE">'[4]DADOS DO CONTRATO'!$B$8</definedName>
    <definedName name="NUM_PROC_LIC">#REF!</definedName>
    <definedName name="OBJETO">#REF!</definedName>
    <definedName name="PESO_ENTULHO">#REF!</definedName>
    <definedName name="PESO_SOLO">#REF!</definedName>
    <definedName name="PLAN_COMP_SINAPI">#REF!</definedName>
    <definedName name="PLAN_INS_CPOS">#REF!</definedName>
    <definedName name="PLAN_INS_EDIF">#REF!</definedName>
    <definedName name="PLAN_INS_INFRA">#REF!</definedName>
    <definedName name="PLAN_INS_SINAPI">#REF!</definedName>
    <definedName name="PLAN_SERV_CPOS">#REF!</definedName>
    <definedName name="PLAN_SERV_EDIF">#REF!</definedName>
    <definedName name="PLAN_SERV_INFRA">#REF!</definedName>
    <definedName name="PO.Lista.Fonte">[7]PO!$C$5:$C$9</definedName>
    <definedName name="PRAZO">'[4]DADOS DO CONTRATO'!$B$4</definedName>
    <definedName name="PRECOS_INS_CPOS">#REF!</definedName>
    <definedName name="PRECOS_INS_EDIF">#REF!</definedName>
    <definedName name="PRECOS_INS_INFRA">#REF!</definedName>
    <definedName name="PRECOS_INSUMOS">#REF!</definedName>
    <definedName name="PRECOS_SERV_CPOS">#REF!</definedName>
    <definedName name="PRECOS_SERV_EDIF">#REF!</definedName>
    <definedName name="PRECOS_SERV_INFRA">#REF!</definedName>
    <definedName name="previdenciário">[6]INFO!$E$22:$E$23</definedName>
    <definedName name="PROC_ADM">'[4]DADOS DO CONTRATO'!$B$6</definedName>
    <definedName name="PROC_LICITATÓRIO">#REF!</definedName>
    <definedName name="PROC_MED">'[4]DADOS DO CONTRATO'!$B$7</definedName>
    <definedName name="PROCESSO">#REF!</definedName>
    <definedName name="PROJETISTA">#REF!</definedName>
    <definedName name="PROPOSTA">#REF!</definedName>
    <definedName name="REFERÊNCIA_CAD">#REF!</definedName>
    <definedName name="REVISÃO">#REF!</definedName>
    <definedName name="SECRETARIA_REQUISITANTE">#REF!</definedName>
    <definedName name="Sigilo">#REF!</definedName>
    <definedName name="SIM_NÃO">#REF!</definedName>
    <definedName name="TIPO_LIC">#REF!</definedName>
    <definedName name="tipoobra">[8]BDI!$N$36:$N$42</definedName>
    <definedName name="TipoOrçamento">"BASE"</definedName>
    <definedName name="_xlnm.Print_Titles" localSheetId="0">[3]BOQ!$5:$5</definedName>
    <definedName name="wrn.BB1." hidden="1">{#N/A,#N/A,FALSE,"RESUMO-BB1";#N/A,#N/A,FALSE,"MOD-A01-R - BB1";#N/A,#N/A,FALSE,"URB-BB1"}</definedName>
    <definedName name="wrn.BETER." hidden="1">{#N/A,#N/A,FALSE,"BETER -1";#N/A,#N/A,FALSE,"BETER -2";#N/A,#N/A,FALSE,"BETER -3";#N/A,#N/A,FALSE,"BETER -urb";#N/A,#N/A,FALSE,"BETER -RESUMO"}</definedName>
    <definedName name="wrn.GERAL." hidden="1">{#N/A,#N/A,FALSE,"GRÁFICO";#N/A,#N/A,FALSE,"MED-URBANIZ";#N/A,#N/A,FALSE,"RES-URBANIZ";#N/A,#N/A,FALSE,"POS-FÍSICA-BLOCO2";#N/A,#N/A,FALSE,"MED-BLOCO2";#N/A,#N/A,FALSE,"RES-BLOCO2";#N/A,#N/A,FALSE,"POS-FÍSICA-BLOCO1";#N/A,#N/A,FALSE,"MED-BLOCO1";#N/A,#N/A,FALSE,"RES-BLOCO1";#N/A,#N/A,FALSE,"REAJUSTE";#N/A,#N/A,FALSE,"POS-FÍSICA-RESUMO";#N/A,#N/A,FALSE,"EXTCRO";#N/A,#N/A,FALSE,"RES-GERAL";#N/A,#N/A,FALSE,"MULTA"}</definedName>
    <definedName name="wrn.ORÇAMENTO." hidden="1">{#N/A,#N/A,FALSE,"ORC-ACKE";#N/A,#N/A,FALSE,"RESUMO"}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69" l="1"/>
  <c r="A376" i="67"/>
  <c r="A375" i="67"/>
  <c r="A374" i="67"/>
  <c r="A373" i="67"/>
  <c r="A372" i="67"/>
  <c r="A371" i="67"/>
  <c r="A370" i="67"/>
  <c r="A369" i="67"/>
  <c r="A368" i="67"/>
  <c r="A367" i="67"/>
  <c r="A366" i="67"/>
  <c r="A365" i="67"/>
  <c r="A364" i="67"/>
  <c r="A363" i="67"/>
  <c r="A362" i="67"/>
  <c r="A361" i="67"/>
  <c r="A360" i="67"/>
  <c r="A359" i="67"/>
  <c r="A358" i="67"/>
  <c r="A357" i="67"/>
  <c r="A356" i="67"/>
  <c r="A355" i="67"/>
  <c r="A354" i="67"/>
  <c r="A353" i="67"/>
  <c r="A352" i="67"/>
  <c r="A351" i="67"/>
  <c r="A350" i="67"/>
  <c r="A349" i="67"/>
  <c r="A348" i="67"/>
  <c r="A347" i="67"/>
  <c r="A346" i="67"/>
  <c r="A345" i="67"/>
  <c r="A344" i="67"/>
  <c r="A343" i="67"/>
  <c r="A342" i="67"/>
  <c r="A341" i="67"/>
  <c r="A340" i="67"/>
  <c r="A339" i="67"/>
  <c r="A338" i="67"/>
  <c r="A337" i="67"/>
  <c r="A336" i="67"/>
  <c r="A335" i="67"/>
  <c r="A334" i="67"/>
  <c r="A333" i="67"/>
  <c r="A332" i="67"/>
  <c r="A331" i="67"/>
  <c r="A330" i="67"/>
  <c r="A329" i="67"/>
  <c r="A328" i="67"/>
  <c r="A327" i="67"/>
  <c r="A326" i="67"/>
  <c r="A325" i="67"/>
  <c r="A324" i="67"/>
  <c r="A323" i="67"/>
  <c r="A322" i="67"/>
  <c r="A321" i="67"/>
  <c r="A320" i="67"/>
  <c r="A319" i="67"/>
  <c r="A318" i="67"/>
  <c r="A317" i="67"/>
  <c r="A316" i="67"/>
  <c r="A315" i="67"/>
  <c r="A314" i="67"/>
  <c r="A313" i="67"/>
  <c r="A312" i="67"/>
  <c r="A311" i="67"/>
  <c r="A310" i="67"/>
  <c r="A309" i="67"/>
  <c r="A308" i="67"/>
  <c r="A307" i="67"/>
  <c r="A306" i="67"/>
  <c r="A305" i="67"/>
  <c r="A304" i="67"/>
  <c r="A303" i="67"/>
  <c r="A302" i="67"/>
  <c r="A301" i="67"/>
  <c r="A300" i="67"/>
  <c r="A299" i="67"/>
  <c r="A298" i="67"/>
  <c r="A297" i="67"/>
  <c r="A296" i="67"/>
  <c r="A295" i="67"/>
  <c r="A294" i="67"/>
  <c r="A293" i="67"/>
  <c r="A292" i="67"/>
  <c r="A291" i="67"/>
  <c r="A290" i="67"/>
  <c r="A289" i="67"/>
  <c r="A288" i="67"/>
  <c r="A287" i="67"/>
  <c r="A286" i="67"/>
  <c r="A285" i="67"/>
  <c r="A284" i="67"/>
  <c r="A283" i="67"/>
  <c r="A282" i="67"/>
  <c r="A281" i="67"/>
  <c r="A280" i="67"/>
  <c r="A279" i="67"/>
  <c r="A278" i="67"/>
  <c r="A277" i="67"/>
  <c r="A276" i="67"/>
  <c r="A275" i="67"/>
  <c r="A274" i="67"/>
  <c r="A273" i="67"/>
  <c r="A272" i="67"/>
  <c r="A271" i="67"/>
  <c r="A270" i="67"/>
  <c r="A269" i="67"/>
  <c r="A268" i="67"/>
  <c r="A267" i="67"/>
  <c r="A266" i="67"/>
  <c r="A265" i="67"/>
  <c r="A264" i="67"/>
  <c r="A263" i="67"/>
  <c r="A262" i="67"/>
  <c r="A261" i="67"/>
  <c r="A260" i="67"/>
  <c r="A259" i="67"/>
  <c r="A258" i="67"/>
  <c r="A257" i="67"/>
  <c r="A256" i="67"/>
  <c r="A255" i="67"/>
  <c r="A254" i="67"/>
  <c r="A253" i="67"/>
  <c r="A252" i="67"/>
  <c r="A251" i="67"/>
  <c r="A250" i="67"/>
  <c r="A249" i="67"/>
  <c r="A248" i="67"/>
  <c r="A247" i="67"/>
  <c r="A246" i="67"/>
  <c r="A245" i="67"/>
  <c r="A244" i="67"/>
  <c r="A243" i="67"/>
  <c r="A242" i="67"/>
  <c r="A241" i="67"/>
  <c r="A240" i="67"/>
  <c r="A239" i="67"/>
  <c r="A238" i="67"/>
  <c r="A237" i="67"/>
  <c r="A236" i="67"/>
  <c r="A235" i="67"/>
  <c r="A234" i="67"/>
  <c r="A233" i="67"/>
  <c r="A232" i="67"/>
  <c r="A231" i="67"/>
  <c r="A230" i="67"/>
  <c r="A229" i="67"/>
  <c r="A228" i="67"/>
  <c r="A227" i="67"/>
  <c r="A226" i="67"/>
  <c r="A225" i="67"/>
  <c r="A224" i="67"/>
  <c r="A223" i="67"/>
  <c r="A222" i="67"/>
  <c r="A221" i="67"/>
  <c r="A220" i="67"/>
  <c r="A219" i="67"/>
  <c r="A218" i="67"/>
  <c r="A217" i="67"/>
  <c r="A216" i="67"/>
  <c r="A215" i="67"/>
  <c r="A214" i="67"/>
  <c r="A213" i="67"/>
  <c r="A212" i="67"/>
  <c r="A211" i="67"/>
  <c r="A210" i="67"/>
  <c r="A209" i="67"/>
  <c r="A208" i="67"/>
  <c r="A207" i="67"/>
  <c r="A206" i="67"/>
  <c r="A205" i="67"/>
  <c r="A204" i="67"/>
  <c r="A203" i="67"/>
  <c r="A202" i="67"/>
  <c r="A201" i="67"/>
  <c r="A200" i="67"/>
  <c r="A199" i="67"/>
  <c r="A198" i="67"/>
  <c r="A197" i="67"/>
  <c r="A196" i="67"/>
  <c r="A195" i="67"/>
  <c r="A194" i="67"/>
  <c r="A193" i="67"/>
  <c r="A192" i="67"/>
  <c r="A191" i="67"/>
  <c r="A190" i="67"/>
  <c r="A189" i="67"/>
  <c r="A188" i="67"/>
  <c r="A187" i="67"/>
  <c r="A186" i="67"/>
  <c r="A185" i="67"/>
  <c r="A184" i="67"/>
  <c r="A183" i="67"/>
  <c r="A182" i="67"/>
  <c r="A181" i="67"/>
  <c r="A180" i="67"/>
  <c r="A179" i="67"/>
  <c r="A178" i="67"/>
  <c r="A177" i="67"/>
  <c r="A176" i="67"/>
  <c r="A175" i="67"/>
  <c r="A174" i="67"/>
  <c r="A173" i="67"/>
  <c r="A172" i="67"/>
  <c r="A171" i="67"/>
  <c r="A170" i="67"/>
  <c r="A169" i="67"/>
  <c r="A168" i="67"/>
  <c r="A167" i="67"/>
  <c r="A166" i="67"/>
  <c r="A165" i="67"/>
  <c r="A164" i="67"/>
  <c r="A163" i="67"/>
  <c r="A162" i="67"/>
  <c r="A161" i="67"/>
  <c r="A160" i="67"/>
  <c r="A159" i="67"/>
  <c r="A158" i="67"/>
  <c r="A157" i="67"/>
  <c r="A156" i="67"/>
  <c r="A155" i="67"/>
  <c r="A154" i="67"/>
  <c r="A153" i="67"/>
  <c r="A152" i="67"/>
  <c r="A151" i="67"/>
  <c r="A150" i="67"/>
  <c r="A149" i="67"/>
  <c r="A148" i="67"/>
  <c r="A147" i="67"/>
  <c r="A146" i="67"/>
  <c r="A145" i="67"/>
  <c r="A144" i="67"/>
  <c r="A143" i="67"/>
  <c r="A142" i="67"/>
  <c r="A141" i="67"/>
  <c r="A140" i="67"/>
  <c r="A139" i="67"/>
  <c r="A138" i="67"/>
  <c r="A137" i="67"/>
  <c r="A136" i="67"/>
  <c r="A135" i="67"/>
  <c r="A134" i="67"/>
  <c r="A133" i="67"/>
  <c r="A132" i="67"/>
  <c r="A131" i="67"/>
  <c r="A130" i="67"/>
  <c r="A129" i="67"/>
  <c r="A128" i="67"/>
  <c r="A127" i="67"/>
  <c r="A126" i="67"/>
  <c r="A125" i="67"/>
  <c r="A124" i="67"/>
  <c r="A123" i="67"/>
  <c r="A122" i="67"/>
  <c r="A121" i="67"/>
  <c r="A120" i="67"/>
  <c r="A119" i="67"/>
  <c r="A118" i="67"/>
  <c r="A117" i="67"/>
  <c r="A116" i="67"/>
  <c r="A115" i="67"/>
  <c r="A114" i="67"/>
  <c r="A113" i="67"/>
  <c r="A112" i="67"/>
  <c r="A111" i="67"/>
  <c r="A110" i="67"/>
  <c r="A109" i="67"/>
  <c r="A108" i="67"/>
  <c r="A107" i="67"/>
  <c r="A105" i="67"/>
  <c r="A104" i="67"/>
  <c r="A103" i="67"/>
  <c r="A102" i="67"/>
  <c r="A101" i="67"/>
  <c r="A100" i="67"/>
  <c r="A99" i="67"/>
  <c r="A98" i="67"/>
  <c r="A97" i="67"/>
  <c r="A96" i="67"/>
  <c r="A95" i="67"/>
  <c r="A94" i="67"/>
  <c r="A93" i="67"/>
  <c r="A92" i="67"/>
  <c r="A91" i="67"/>
  <c r="A90" i="67"/>
  <c r="A89" i="67"/>
  <c r="A88" i="67"/>
  <c r="A87" i="67"/>
  <c r="A86" i="67"/>
  <c r="A85" i="67"/>
  <c r="A84" i="67"/>
  <c r="A83" i="67"/>
  <c r="A82" i="67"/>
  <c r="A81" i="67"/>
  <c r="A80" i="67"/>
  <c r="A79" i="67"/>
  <c r="A78" i="67"/>
  <c r="A77" i="67"/>
  <c r="A76" i="67"/>
  <c r="A75" i="67"/>
  <c r="A74" i="67"/>
  <c r="A73" i="67"/>
  <c r="A72" i="67"/>
  <c r="A71" i="67"/>
  <c r="A70" i="67"/>
  <c r="A69" i="67"/>
  <c r="A68" i="67"/>
  <c r="A67" i="67"/>
  <c r="A66" i="67"/>
  <c r="A65" i="67"/>
  <c r="A64" i="67"/>
  <c r="A63" i="67"/>
  <c r="A62" i="67"/>
  <c r="A61" i="67"/>
  <c r="A60" i="67"/>
  <c r="A59" i="67"/>
  <c r="A58" i="67"/>
  <c r="A57" i="67"/>
  <c r="A56" i="67"/>
  <c r="A55" i="67"/>
  <c r="A54" i="67"/>
  <c r="A53" i="67"/>
  <c r="A52" i="67"/>
  <c r="A51" i="67"/>
  <c r="A50" i="67"/>
  <c r="A49" i="67"/>
  <c r="A48" i="67"/>
  <c r="A47" i="67"/>
  <c r="A46" i="67"/>
  <c r="A45" i="67"/>
  <c r="A44" i="67"/>
  <c r="A43" i="67"/>
  <c r="A42" i="67"/>
  <c r="A41" i="67"/>
  <c r="A40" i="67"/>
  <c r="A39" i="67"/>
  <c r="A38" i="67"/>
  <c r="A37" i="67"/>
  <c r="A36" i="67"/>
  <c r="A35" i="67"/>
  <c r="A34" i="67"/>
  <c r="A33" i="67"/>
  <c r="A32" i="67"/>
  <c r="A31" i="67"/>
  <c r="A29" i="67"/>
  <c r="A28" i="67"/>
  <c r="A27" i="67"/>
  <c r="A26" i="67"/>
  <c r="A25" i="67"/>
  <c r="A24" i="67"/>
  <c r="A22" i="67"/>
  <c r="A21" i="67"/>
  <c r="A20" i="67"/>
  <c r="A19" i="67"/>
  <c r="A18" i="67"/>
  <c r="A17" i="67"/>
  <c r="A16" i="67"/>
  <c r="A15" i="67"/>
  <c r="A14" i="67"/>
  <c r="A13" i="67"/>
  <c r="A12" i="67"/>
  <c r="A11" i="67"/>
  <c r="A10" i="67"/>
  <c r="A9" i="67"/>
</calcChain>
</file>

<file path=xl/sharedStrings.xml><?xml version="1.0" encoding="utf-8"?>
<sst xmlns="http://schemas.openxmlformats.org/spreadsheetml/2006/main" count="762" uniqueCount="379">
  <si>
    <t>CODE</t>
  </si>
  <si>
    <t>DESCRIPTION</t>
  </si>
  <si>
    <t>UNIT</t>
  </si>
  <si>
    <t>AMOUNT</t>
  </si>
  <si>
    <t>UNIT PRICE</t>
  </si>
  <si>
    <t>GENERAL</t>
  </si>
  <si>
    <t>1.1</t>
  </si>
  <si>
    <t>PRELIMINARY SERVICES</t>
  </si>
  <si>
    <t>SENIOR CONSTRUCTION ARCHITECT (SPECIALIST ARCHITECT)</t>
  </si>
  <si>
    <t>ENGINEER (GEOLOGIST AND/OR GEOTECHNICAL)</t>
  </si>
  <si>
    <t>ENVIRONMENTAL ENGINEER</t>
  </si>
  <si>
    <t>1.2</t>
  </si>
  <si>
    <t>DEMOLITION</t>
  </si>
  <si>
    <t>URBAN PLANNING</t>
  </si>
  <si>
    <t>2.1</t>
  </si>
  <si>
    <t>EARTHMOVING (Buildings)</t>
  </si>
  <si>
    <t>2.2</t>
  </si>
  <si>
    <t>URBAN FURNITURE</t>
  </si>
  <si>
    <t>2.3</t>
  </si>
  <si>
    <t>TACTILE FLOOR</t>
  </si>
  <si>
    <t>2.4</t>
  </si>
  <si>
    <t>URBAN FLOOR</t>
  </si>
  <si>
    <t>2.4.1</t>
  </si>
  <si>
    <t>TECHNICAL ACCESS / PARKING</t>
  </si>
  <si>
    <t>2.4.2</t>
  </si>
  <si>
    <t>LANDSCAPING</t>
  </si>
  <si>
    <t>LINING</t>
  </si>
  <si>
    <t>ORNAMENTAL TREE (Date Palm - Phoenix atlantica)</t>
  </si>
  <si>
    <t>MARKET</t>
  </si>
  <si>
    <t>3.1</t>
  </si>
  <si>
    <t>3.2</t>
  </si>
  <si>
    <t>FOUNDATIONS</t>
  </si>
  <si>
    <t>3.3</t>
  </si>
  <si>
    <t>SUPERSTRUCTURE</t>
  </si>
  <si>
    <t>3.4</t>
  </si>
  <si>
    <t>VEDOS</t>
  </si>
  <si>
    <t>3.5</t>
  </si>
  <si>
    <t>METAL STRUCTURE</t>
  </si>
  <si>
    <t>3.5.1</t>
  </si>
  <si>
    <t>LINING</t>
  </si>
  <si>
    <t>3.6</t>
  </si>
  <si>
    <t>FRAMES</t>
  </si>
  <si>
    <t>3.7</t>
  </si>
  <si>
    <t>GLASSES</t>
  </si>
  <si>
    <t>3.8</t>
  </si>
  <si>
    <t>ELECTRICAL INSTALLATIONS</t>
  </si>
  <si>
    <t>3.8.1</t>
  </si>
  <si>
    <t>METAL INFRASTRUCTURE</t>
  </si>
  <si>
    <t>3.8.2</t>
  </si>
  <si>
    <t>WHITE PVC INFRASTRUCTURE</t>
  </si>
  <si>
    <t>3.8.3</t>
  </si>
  <si>
    <t>WIRING</t>
  </si>
  <si>
    <t>3.8.4</t>
  </si>
  <si>
    <t>PRIMARY CABIN</t>
  </si>
  <si>
    <t>3.8.5</t>
  </si>
  <si>
    <t>3.8.6</t>
  </si>
  <si>
    <t>3.8.7</t>
  </si>
  <si>
    <t>SWITCHBOARDS AND CIRCUIT BREAKERS</t>
  </si>
  <si>
    <t>3.8.8</t>
  </si>
  <si>
    <t>SOLAR ENERGY</t>
  </si>
  <si>
    <t>3.9</t>
  </si>
  <si>
    <t>LIGHTING</t>
  </si>
  <si>
    <t>3.10</t>
  </si>
  <si>
    <t>HYDROSANITARY INSTALLATIONS</t>
  </si>
  <si>
    <t>3.10.1</t>
  </si>
  <si>
    <t>RAINFALL</t>
  </si>
  <si>
    <t>3.10.2</t>
  </si>
  <si>
    <t>COLD / HOT WATER</t>
  </si>
  <si>
    <t>3.10.3</t>
  </si>
  <si>
    <t>SEWAGE</t>
  </si>
  <si>
    <t>3.10.4</t>
  </si>
  <si>
    <t>SANITARY PARTS</t>
  </si>
  <si>
    <t>3.11</t>
  </si>
  <si>
    <t>FIRE DETECTION, PROTECTION AND FIGHTING</t>
  </si>
  <si>
    <t>3.11.1</t>
  </si>
  <si>
    <t>FIRE PREVENTION AND FIGHTING EQUIPMENT</t>
  </si>
  <si>
    <t>3.11.2</t>
  </si>
  <si>
    <t>EMERGENCY LIGHTING</t>
  </si>
  <si>
    <t>3.11.3</t>
  </si>
  <si>
    <t>EMERGENCY SIGNALING</t>
  </si>
  <si>
    <t>3.12</t>
  </si>
  <si>
    <t>FLOORS</t>
  </si>
  <si>
    <t>3.13</t>
  </si>
  <si>
    <t xml:space="preserve"> BENCH</t>
  </si>
  <si>
    <t>3.14</t>
  </si>
  <si>
    <t>CLEANING</t>
  </si>
  <si>
    <t>TECHNICAL AREA</t>
  </si>
  <si>
    <t>4.1</t>
  </si>
  <si>
    <t>4.2</t>
  </si>
  <si>
    <t>4.3</t>
  </si>
  <si>
    <t>4.4</t>
  </si>
  <si>
    <t>4.5</t>
  </si>
  <si>
    <t>COVERAGE</t>
  </si>
  <si>
    <t>4.7</t>
  </si>
  <si>
    <t>4.8</t>
  </si>
  <si>
    <t>5.1</t>
  </si>
  <si>
    <t>5.2</t>
  </si>
  <si>
    <t>EARTHMOVING</t>
  </si>
  <si>
    <t>5.3</t>
  </si>
  <si>
    <t>FOUNDATION</t>
  </si>
  <si>
    <t>5.4</t>
  </si>
  <si>
    <t>IMPLEMENTATION OF PGAS</t>
  </si>
  <si>
    <t>-</t>
  </si>
  <si>
    <t>GENERAL MEASURES FOR POLLUTION MITIGATION AND CONTROL</t>
  </si>
  <si>
    <t>VB</t>
  </si>
  <si>
    <t>SPECIFIC SAFETY MEASURES AND PERSONAL PROTECTIVE EQUIPMENT, SECURITY, ETC.</t>
  </si>
  <si>
    <t>COMPLAINTS MANAGEMENT MECHANISM</t>
  </si>
  <si>
    <t xml:space="preserve"> TRAINING, EDUCATION AND AWARENESS RAISING</t>
  </si>
  <si>
    <t>T</t>
  </si>
  <si>
    <t>M2</t>
  </si>
  <si>
    <t>UN</t>
  </si>
  <si>
    <t>M3</t>
  </si>
  <si>
    <t>REMOVAL OF DEBRIS WITH A METAL DUMP, INCLUDING MANUAL LOADING AND UNLOADING INTO A DUMP</t>
  </si>
  <si>
    <t>M3XKM</t>
  </si>
  <si>
    <t>CUTTING AND LOADING FOR DISPOSAL, INCLUDING TRANSPORTATION UP TO 1KM</t>
  </si>
  <si>
    <t>BACKFILLING, INCLUDING COMPACTION</t>
  </si>
  <si>
    <t>TRANSPORTATION OF EARTH BY DUMP TRUCK, FROM 1KM</t>
  </si>
  <si>
    <t>ROCKING THE BOTTOM OF DITCHES FOR SIMPLE REGULARIZATION</t>
  </si>
  <si>
    <t>HD.23 - GRAVE BALLAST</t>
  </si>
  <si>
    <t>M</t>
  </si>
  <si>
    <t>HA.01 - CONNECTION OR INSPECTION BOX - CONCRETE BALLAST (BOTTOM)</t>
  </si>
  <si>
    <t>HA.01 - CONNECTION OR INSPECTION BOX - 1 BRICK MASONRY, COATED</t>
  </si>
  <si>
    <t>HA.01 - CONNECTION OR INSPECTION BOX - CONCRETE COVER</t>
  </si>
  <si>
    <t>MANUAL EXCAVATION WITH A DEPTH EQUAL TO OR LESS THAN 1.50M</t>
  </si>
  <si>
    <t>MANUAL EXCAVATION WITH A DEPTH OF MORE THAN 1.50M</t>
  </si>
  <si>
    <t>COMMON FORM OF PINE BOARDS</t>
  </si>
  <si>
    <t>CA-50 STEEL ARMOR</t>
  </si>
  <si>
    <t>KG</t>
  </si>
  <si>
    <t>CA-60 STEEL ARMOR</t>
  </si>
  <si>
    <t>FCK=30MPA CONCRETE - MACHINED</t>
  </si>
  <si>
    <t>BACKFILLING OF DITCHES, INCLUDING RAMPLING</t>
  </si>
  <si>
    <t>MECHANIZED DEMOLITION OF REINFORCED CONCRETE</t>
  </si>
  <si>
    <t>COMMON FORM OF PINE BOARDS - FLAT</t>
  </si>
  <si>
    <t>FCK CONCRETE = 40.0MPA - MACHINED</t>
  </si>
  <si>
    <t>STANDARD CERAMIC BLOCK - 14CM</t>
  </si>
  <si>
    <t>BD.01 - PROTECTIVE PAINTING WITH EPOXY-BASED PAINT (FOR WATERPROOF MORTAR)</t>
  </si>
  <si>
    <t>REMOVAL OF METAL STRUCTURE INCLUDING FIXING PROFILES</t>
  </si>
  <si>
    <t>REMOVAL OF CRFS OR ASBESTOS CEMENT STRUCTURAL TILES - USEFUL WIDTH=90CM</t>
  </si>
  <si>
    <t>PM.17/19 - PLAIN DOOR WITH MELAMINE LAMINATE - 82X210CM</t>
  </si>
  <si>
    <t>PM.17/19 - PLAIN DOOR WITH MELAMINE LAMINATE - 102X210CM</t>
  </si>
  <si>
    <t>PM.45/49 - PLAIN WOODEN DOOR, 2 LEAVES - 204X210CM</t>
  </si>
  <si>
    <t>CJ</t>
  </si>
  <si>
    <t>CF.19 - FRAME IN FOLDED PLATE PROFILE, SHUTTERED, FIXED WITH PERMANENT VENTILATION</t>
  </si>
  <si>
    <t>CA.02 - FIXED ANODIZED ALUMINUM WINDOW, WITHOUT PERMANENT VENTILATION</t>
  </si>
  <si>
    <t>CA.13 - ANODIZED ALUMINUM WINDOW - TILTING</t>
  </si>
  <si>
    <t>RIGID PVC CONDUIT, THREADABLE - 32MM (1")</t>
  </si>
  <si>
    <t>ELECTROLYTIC GALVANIZED STEEL CONDUIT, LIGHT TYPE I - 1"</t>
  </si>
  <si>
    <t>ELECTROLYTIC GALVANIZED STEEL CONDUIT, LIGHT TYPE I - 2"</t>
  </si>
  <si>
    <t>ELECTROLYTIC GALVANIZED STEEL CONDUIT, LIGHT TYPE I - 2 1/2"</t>
  </si>
  <si>
    <t>FIRE GALVANIZED STEEL CONDUIT, SEMI-HEAVY/MEDIUM TYPE - 4"</t>
  </si>
  <si>
    <t>FLEXIBLE COPPER WIRE, 750V INSULATION, NON-HALOGENATED - FLAME-PROOF - 1.5MM2</t>
  </si>
  <si>
    <t>CABLE 6.00MM2 - INSULATION FOR 1.0KV - CLASS 4 - FLEXIBLE</t>
  </si>
  <si>
    <t>CONDUIT TYPE JUNCTION BOX - 1"</t>
  </si>
  <si>
    <t>CONDUIT TYPE JUNCTION BOX - 2 1/2"</t>
  </si>
  <si>
    <t>ALUMINUM JUNCTION BOX WITH LID AND SEAL 30X30CM</t>
  </si>
  <si>
    <t>SUSPENDED TYPE GROUNDING INSPECTION BOX IN PVC OR POLYPROPYLENE</t>
  </si>
  <si>
    <t>PERFORATED PROFILE PLATE 14-GE-MED. 19X38MM WITH LID AND INSTALLATION</t>
  </si>
  <si>
    <t>PERFORATED PROFILE PLATE 14-GE-MED. 38X38MM WITH LID AND INSTALLATION</t>
  </si>
  <si>
    <t>PERF. ELECTRIC GALV. DUCTING TRAY, PLATE 14 - 100X50MM W/ LID AND INST.</t>
  </si>
  <si>
    <t>ELECTRICAL PERF. GALV. ELECTROL. PLATE 14 - 200X50MM W/ LID AND INST.</t>
  </si>
  <si>
    <t>PERF. ELECTRIC GALV. DUCTING TRAY, PLATE 14 - 150X100MM W/ LID AND INST.</t>
  </si>
  <si>
    <t>PERF. ELECTRIC TRAY, ELECTROL. PLATE 14 - 400X100MM W/ LID AND INST.</t>
  </si>
  <si>
    <t>SURGE PROTECTION DEVICE - DPS - 500 VDC - 45 KA - CLASS II</t>
  </si>
  <si>
    <t>SURGE PROTECTION DEVICE - DPS - 1000 VDC - 45 KA - CLASS I</t>
  </si>
  <si>
    <t>POLYMERIC TYPE LIGHTNING ARRESTER CLASS 15KV</t>
  </si>
  <si>
    <t>PHOTOVOLTAIC INVERTER THREE-PHASE OUTPUT - 15 KW - INPUT UP TO 1000 VDC - MINIMUM EFFICIENCY 95%</t>
  </si>
  <si>
    <t>HORIZONTAL CHECK VALVE - 1"</t>
  </si>
  <si>
    <t>HORIZONTAL CHECK VALVE - 1 1/2"</t>
  </si>
  <si>
    <t xml:space="preserve"> DRAWER REGISTER, YELLOW METAL - 1"</t>
  </si>
  <si>
    <t>RIGID PVC PIPE, END AND BAG (SEWAGE LINE) - 40MM (1 1/2")</t>
  </si>
  <si>
    <t>RIGID PVC PIPE, END AND BAG (SEWAGE LINE) - 50MM (2")</t>
  </si>
  <si>
    <t>RIGID PVC PIPE, END AND BAG (SEWAGE LINE) - 75MM (3")</t>
  </si>
  <si>
    <t>RIGID PVC PIPE, END AND BAG (SEWAGE LINE) - 100MM (4")</t>
  </si>
  <si>
    <t>RIGID PVC PIPE, END AND BAG (SEWAGE LINE) - 150MM (6")</t>
  </si>
  <si>
    <t>RIGID PVC DRY DRAIN, WITH 40MM WELDED OUTLET - DIAMETER 100MM</t>
  </si>
  <si>
    <t>HA.01 - CONNECTION OR INSPECTION BOX - EXCAVATION AND ROCKING</t>
  </si>
  <si>
    <t>CONNECTION OR INSPECTION BOX - 1 BRICK MASONRY, COATED</t>
  </si>
  <si>
    <t>CAST IRON HEMISPHERE GRILL - 75MM</t>
  </si>
  <si>
    <t>WHITE WAREHOUSE TOILET WITH FITTED TANK</t>
  </si>
  <si>
    <t>STAINLESS STEEL SINGLE BOWL PLATE 20 - 500X400X150MM</t>
  </si>
  <si>
    <t>TABLE TAP WITH MANUAL ACTUATOR AND AUTOMATIC CLOSING</t>
  </si>
  <si>
    <t>HIGH ARTICULATING TABLE SPOUT - 1/2"</t>
  </si>
  <si>
    <t>WALL MOUNTED, MANUAL, SOAP DISPENSER FOR BATHROOMS, ABS, HIGH IMPACT, WITH 800/900ML RESERVOIR</t>
  </si>
  <si>
    <t>PAPER TOWEL DISPENSER, WALL MOUNTED, MANUAL, FOR BATHROOMS - ABS - HIGH IMPACT - AUTO CUTTING</t>
  </si>
  <si>
    <t>VX.06 - FGA TYPE PLASTERBOARD LINING (SUPPLY AND INSTALLATION)</t>
  </si>
  <si>
    <t>FILLING WITH EXPANDED CLAY</t>
  </si>
  <si>
    <t>STANDARD MIRROR - THICKNESS 3MM</t>
  </si>
  <si>
    <t>ACRYLIC PAINT - CONCRETE OR PLASTER WITHOUT STAINLESS STEEL</t>
  </si>
  <si>
    <t>PP.25/34 - PROFILED IRON GATE WITH SCREEN, 2 LEAVES</t>
  </si>
  <si>
    <t>ELECTRO-CAST GALVANIZED IRON GRATING - 25X2MM BAR - 65X132MM MESH - UPPER WITH 1650MM DISTANCE - WITH PAINTING</t>
  </si>
  <si>
    <t>ELECTROLYTIC PAINTED GALVANIZED IRON GATE, 65X132MM MESH, SLIDING, WITH ELECTROLYTIC PAINTING</t>
  </si>
  <si>
    <t>NC.27 - REINFORCED CONCRETE FLOOR/SIDEWALK, INCLUDING PREPARATION OF THE BOX, GRAVE BALLAST, METAL SCREEN AND LABOR RELATED TO CONCRETE SERVICES: LAUNCHING AND FINISHING (STRAPPED AND STRAIGHTENED), EXCLUSIVELY SUPPLYING THE CONCRETE</t>
  </si>
  <si>
    <t>SUPPORT BAR FOR THE DISABLED L=45 CM (BAR WITH DIAMETER BETWEEN 3.0 AND 4.5 CM)</t>
  </si>
  <si>
    <t>GRAB BAR FOR DISABLED PEOPLE L=80 CM (BAR WITH DIAMETER BETWEEN 3.0 AND 4.5 CM)</t>
  </si>
  <si>
    <t>DP.02 - GALVANIZED IRON SAILOR'S LADDER WITH GUARDRAIL</t>
  </si>
  <si>
    <t>GALVANIZED STEEL PLATE WORK PLATE</t>
  </si>
  <si>
    <t>HD.16 - GARDEN TAP</t>
  </si>
  <si>
    <t>H</t>
  </si>
  <si>
    <t>WORK ENGINEER</t>
  </si>
  <si>
    <t>CONCRETE - STUDIES AND TESTS</t>
  </si>
  <si>
    <t>UNMES</t>
  </si>
  <si>
    <t>Final cleaning of the work</t>
  </si>
  <si>
    <t>LEAN CONCRETE BALLAST, APPLIED ON FLOORS, SLABS ON GROUND OR RADIES, THICKNESS OF 5 CM. AF_01/2024</t>
  </si>
  <si>
    <t>FRAME FOR EXECUTING RADIERS, CONCRETE FLOOR OR SLAB ON GROUND, USING Q-283 SCREEN. AF_09/2021</t>
  </si>
  <si>
    <t>SURFACE WATERPROOFING WITH POLYURETHANE MEMBRANE, 2 COATS. AF_09/2023</t>
  </si>
  <si>
    <t>DIN TYPE SINGLE-POLE CIRCUIT BREAKER, NOMINAL CURRENT OF 16A - SUPPLY AND INSTALLATION. AF_10/2020</t>
  </si>
  <si>
    <t>DIN TYPE SINGLE-POLE CIRCUIT BREAKER, 20A RATED CURRENT - SUPPLY AND INSTALLATION. AF_10/2020</t>
  </si>
  <si>
    <t>DIN TYPE SINGLE-POLE CIRCUIT BREAKER, 25A RATED CURRENT - SUPPLY AND INSTALLATION. AF_10/2020</t>
  </si>
  <si>
    <t>DIN TYPE SINGLE-POLE CIRCUIT BREAKER, 32A RATED CURRENT - SUPPLY AND INSTALLATION. AF_10/2020</t>
  </si>
  <si>
    <t>DIN TYPE SINGLE-POLE CIRCUIT BREAKER, 50A RATED CURRENT - SUPPLY AND INSTALLATION. AF_10/2020</t>
  </si>
  <si>
    <t>DIN TYPE THREE-POLE CIRCUIT BREAKER, 25A RATED CURRENT - SUPPLY AND INSTALLATION. AF_10/2020</t>
  </si>
  <si>
    <t>DIN TYPE THREE-POLE CIRCUIT BREAKER, 32A RATED CURRENT - SUPPLY AND INSTALLATION. AF_10/2020</t>
  </si>
  <si>
    <t>GALVANIZED STEEL PLATE POWER DISTRIBUTION PANEL, FLUSH-MOUNTED, WITH THREE-PHASE BUSBAR, FOR 40 DIN 100A CIRCUIT BREAKERS - SUPPLY AND INSTALLATION. AF_10/2020</t>
  </si>
  <si>
    <t>GALVANIZED STEEL PLATE POWER DISTRIBUTION PANEL, FLUSH-MOUNTED, WITH THREE-PHASE BUSBAR, FOR 30 DIN 225A CIRCUIT BREAKERS - SUPPLY AND INSTALLATION. AF_10/2020</t>
  </si>
  <si>
    <t>LOW VOLTAGE THREE-POLE DRY CIRCUIT BREAKER 800A/600V - SUPPLY AND INSTALLATION. AF_10/2020</t>
  </si>
  <si>
    <t>MEDIUM FLUSH-MOUNTED SOCKET (1 MODULE), 2P+T 10 A, INCLUDING SUPPORT AND PLATE - SUPPLY AND INSTALLATION. AF_03/2023</t>
  </si>
  <si>
    <t>SPLITÃO AIR CONDITIONING 10 TR - SUPPLY AND INSTALLATION. AF_11/2021_PE</t>
  </si>
  <si>
    <t>GALVANIZED STEEL PIPE WITH SEAM, MEDIUM CLASS, DN 65 (2 1/2"), THREADED CONNECTION, INSTALLED IN SUPPLY NETWORK FOR HYDRANT - SUPPLY AND INSTALLATION. AF_10/2020</t>
  </si>
  <si>
    <t>PIPE, PPR, DN 32, CLASS PN 12, INSTALLED IN WATER DISTRIBUTION BRANCH SUPPLY AND INSTALLATION. AF_08/2022</t>
  </si>
  <si>
    <t>PIPE, PPR, DN 32, CLASS PN 25, INSTALLED IN WATER DISTRIBUTION BRANCH SUPPLY AND INSTALLATION. AF_08/2022</t>
  </si>
  <si>
    <t>PIPE, PPR, DN 50 MM, CLASS PN 12, INSTALLED IN A BUILDING WATER TANK - SUPPLY AND INSTALLATION. AF_04/2024</t>
  </si>
  <si>
    <t>90 DEGREE ELBOW, PPR, DN 32 MM, CLASS PN 25, INSTALLED IN DISTRIBUTION BRANCH - SUPPLY AND INSTALLATION. AF_08/2022</t>
  </si>
  <si>
    <t>MALE CONNECTOR, PPR, 32 X 3/4", CLASS PN 25, INSTALLED IN WATER DISTRIBUTION BRANCH SUPPLY AND INSTALLATION. AF_08/2022</t>
  </si>
  <si>
    <t>FEMALE CONNECTOR, PPR, 32 X 3/4", CLASS PN 25, INSTALLED IN WATER DISTRIBUTION BRANCH SUPPLY AND INSTALLATION. AF_08/2022</t>
  </si>
  <si>
    <t>STANDARD TEE, PPR, DN 32 MM, CLASS PN 25, INSTALLED IN WATER DISTRIBUTION BRANCH SUPPLY AND INSTALLATION. AF_08/2022</t>
  </si>
  <si>
    <t>90 DEGREE ELBOW, PPR, DN 50 MM, CLASS PN 25, INSTALLED IN WATER SUPPLY AND INSTALLATION . AF_08/2022</t>
  </si>
  <si>
    <t>STANDARD TEE, PPR, DN 50 MM, CLASS PN 25, INSTALLED IN WATER SUPPLY AND INSTALLATION . AF_08/2022</t>
  </si>
  <si>
    <t>CAP, PVC, SERIE R, RAINWATER, DN 100 MM, ELASTIC JOINT, SUPPLIED AND INSTALLED IN THE ROUTING BRANCH. AF_06/2022</t>
  </si>
  <si>
    <t>VENTILATION TERMINAL, PVC, NORMAL SERIES, BUILDING SEWAGE, DN 50 MM, WELDABLE JOINT, SUPPLIED AND INSTALLED IN SANITARY SEWAGE OR VENTILATION PIPE. AF_08/2022</t>
  </si>
  <si>
    <t>VENTILATION TERMINAL, PVC, NORMAL SERIES, BUILDING SEWAGE, DN 75 MM, WELDABLE JOINT, SUPPLIED AND INSTALLED IN SANITARY SEWAGE OR VENTILATION RISE. AF_08/2022</t>
  </si>
  <si>
    <t>REDUCING BUSHING, PPR, DN 50 X 32 MM, INSTALLED IN A BUILDING WATER TANK - SUPPLY AND INSTALLATION. AF_04/2024</t>
  </si>
  <si>
    <t>FLANGE UNION, PPR, WITH BOLTS, DN 40 MM, INSTALLED IN A BUILDING WATER RESERVOIR - SUPPLY AND INSTALLATION. AF_04/2024</t>
  </si>
  <si>
    <t>CONICAL DRY DRAIN, PVC, DN 100 X 40 MM, WELDABLE JOINT, SUPPLIED AND INSTALLED IN DISCHARGE BRANCH OR IN SANITARY SEWAGE BRANCH. AF_08/2022</t>
  </si>
  <si>
    <t>STRAIGHT GRAB BAR, IN POLISHED STAINLESS STEEL, LENGTH 70 CM, WALL MOUNTED - SUPPLY AND INSTALLATION. AF_01/2020</t>
  </si>
  <si>
    <t>SPECIAL GREASE TRAP (CAPACITY: 312 L - FOR UP TO 146 PEOPLE SERVED AT PEAK), RECTANGULAR, IN MASONRY WITH CONCRETE BLOCKS, INTERNAL DIMENSIONS = 0.4X1.2 M, INTERNAL HEIGHT = 1 M. AF_12/2020</t>
  </si>
  <si>
    <t>SMALL GREASE TRAP (CAPACITY: 19 L), CIRCULAR, IN PVC, INTERNAL DIAMETER = 0.3 M. AF_12/2020</t>
  </si>
  <si>
    <t>RAW BALL VALVE, BRONZE, THREADABLE, 1'' - SUPPLY AND INSTALLATION. AF_08/2021</t>
  </si>
  <si>
    <t>RAW BALL VALVE, BRONZE, THREADABLE, 1 1/2'' - SUPPLY AND INSTALLATION. AF_08/2021</t>
  </si>
  <si>
    <t>WATER METER DN 1/2", 1.5 M3/H - SUPPLY AND INSTALLATION. AF_03/2024</t>
  </si>
  <si>
    <t>STAINLESS STEEL SOLAR BOILER/THERMAL RESERVOIR 600 L WITH 3 COLLECTOR PLATES IN TEMPERED GLASS WITH 2 X 1 M COPPER TUBE COIL - SUPPLY AND INSTALLATION. AF_12/2021</t>
  </si>
  <si>
    <t>FLOOR PAINTING WITH EPOXY PAINT, MANUAL APPLICATION, 2 COATS, INCLUDING EPOXY PRIMER. AF_05/2021</t>
  </si>
  <si>
    <t>STONE FLOOR LAYED ON 1:3 MORTAR (CEMENT AND SAND). AF_09/2020</t>
  </si>
  <si>
    <t>PREPARING THE SUB-FLOOR WITH POLISHER. AF_09/2020</t>
  </si>
  <si>
    <t>SINGLE MASS, IN MORTAR RATIO 1:2:8, MANUAL PREPARATION, APPLIED MANUALLY ON INTERNAL WALLS OF ROOMS WITH AREA BETWEEN 5M² AND 10M², E = 17.5MM, WITH TALISCAS. AF_03/2024</t>
  </si>
  <si>
    <t>WORKS MANAGER WITH ADDITIONAL DUTIES</t>
  </si>
  <si>
    <t>SURVEYOR WITH ADDITIONAL CHARGES</t>
  </si>
  <si>
    <t>MONTH</t>
  </si>
  <si>
    <t>OCCUPATIONAL SAFETY TECHNICIAN WITH ADDITIONAL DUTIES</t>
  </si>
  <si>
    <t>BB-02 ACCESSIBLE CHILLED WATER FOUNTAIN MINIMUM PRESSURE 8MCA - SUPPLIED AND INSTALLED</t>
  </si>
  <si>
    <t>LT-06 COMMUNAL WASHBASIN WITH ANTI-VANDALISM TAP</t>
  </si>
  <si>
    <t>CHILLED WATER PURIFIER/DRINKING FOUNTAIN</t>
  </si>
  <si>
    <t>FIRE GALVANIZATION SERVICE - STRUCTURES</t>
  </si>
  <si>
    <t>ROSEMARY SHRUB H=0.50M TO 0.70M</t>
  </si>
  <si>
    <t>REINFORCED CONCRETE DRINKING FOUNTAIN WITH TWO HEIGHTS</t>
  </si>
  <si>
    <t>Lavandula rotundifolio Benth</t>
  </si>
  <si>
    <t>ADJUSTMENT</t>
  </si>
  <si>
    <t>INDEX DATABASE</t>
  </si>
  <si>
    <t>INDEX 02-2023</t>
  </si>
  <si>
    <t>CDHU INDEX</t>
  </si>
  <si>
    <t>TOTAL PRICE</t>
  </si>
  <si>
    <t>MANUAL CLEANING OF THE LAND, INCLUDING TRUNKS UP TO 5 CM IN DIAMETER, WITH A TRUCK AVAILABLE WITHIN THE SITE, UP TO A RADIUS OF 1 KM</t>
  </si>
  <si>
    <t>FIXED FENCE FOR CLOSING AREAS, WITH GATE</t>
  </si>
  <si>
    <t>RENTAL OF OFFICE TYPE CONTAINER WITH 1 TOILET, 1 WASHBASIN AND 1 SHOWER POINT - MINIMUM AREA OF 13.80 M²</t>
  </si>
  <si>
    <t>RENTAL OF SANITARY CONTAINER WITH 2 TOILETS, 2 WASHBASINS, 2 URINALS AND 4 SHOWER POINTS - MINIMUM AREA OF 13.80 M²</t>
  </si>
  <si>
    <t>RENTAL OF WAREHOUSE CONTAINER - MINIMUM AREA OF 13.80 M²</t>
  </si>
  <si>
    <t>LANDFILL DISPOSAL FEE FOR SOLID WASTE - ASBESTOS CEMENT TILES</t>
  </si>
  <si>
    <t>TRANSPORTATION OF SOLID WASTE IN LANDFILLS - CLASS D ASBESTOS CEMENT TILES</t>
  </si>
  <si>
    <t>MECHANIZED EXCAVATION AND LOADING FOR SOIL EXPLORATION IN A DEPOSIT</t>
  </si>
  <si>
    <t>TRANSPORTATION OF 1ST AND 2ND CATEGORY SOIL BY TRUCK FOR DISTANCES OVER 10TH KM TO 15TH KM</t>
  </si>
  <si>
    <t>PRE-CAST REINFORCED CONCRETE FURNITURE - FCK= 40 MPA</t>
  </si>
  <si>
    <t>2" CARBON STEEL BICYCLE SUPPORT, SEAMLESS INVERTED U MODEL, WITH ELECTROSTATIC PAINTING FINISH FOR LEAD/SCREW FIXING</t>
  </si>
  <si>
    <t>DOUBLE HANDRAIL IN BRUSHED STAINLESS STEEL TUBE, WITH A DIAMETER OF 1 1/2´ AND UPPER RAILS WITH A DIAMETER OF 2´</t>
  </si>
  <si>
    <t>INTERLOCKING CONCRETE TACTILE FLOOR ALERT / DIRECTIONAL, 6 CM THICK, WITH SAND GROUT</t>
  </si>
  <si>
    <t>MECHANIZED BACKFILL COMPACTION MINIMUM OF 95% PN, WITHOUT SUPPLY OF SOIL IN CLOSED AREAS</t>
  </si>
  <si>
    <t>RENTAL OF BUILDING WORKS</t>
  </si>
  <si>
    <t>MORTAR IN SOIL AND CEMENT AT 5% BY WEIGHT</t>
  </si>
  <si>
    <t>WATERPROOFING WITH ASPHALT BLANKET WITH REINFORCEMENT, TYPE III-B, 3 MM THICKNESS</t>
  </si>
  <si>
    <t>20X20 CM ENAMELED CERAMIC PLATE COATING, MONOCOLOR TYPE, LAYED AND GROUTED WITH INDUSTRIALIZED MORTAR</t>
  </si>
  <si>
    <t>MIRACEMA STONE COATING</t>
  </si>
  <si>
    <t>SUPPLY AND ASSEMBLY OF ASTM-A36 STEEL STRUCTURE, UNPAINTED</t>
  </si>
  <si>
    <t>TWO-COMPONENT EPOXY PAINTING ON METAL STRUCTURES</t>
  </si>
  <si>
    <t>ROOFING IN PRE-PAINTED STEEL PLATE WITH EPOXY AND POLYESTER, SANDWICH TYPE, 0.50 MM THICK, WITH ROCK WOOL</t>
  </si>
  <si>
    <t>NRC 0.85 MINERAL FIBER LINING, IN REMOVABLE ACOUSTIC PLATES OF 625MM X 1250MM</t>
  </si>
  <si>
    <t>LINING IN PLAINED TONGUE AND GROOF PINE BOARDS</t>
  </si>
  <si>
    <t>FIXED ALUMINUM FRAME, CUSTOM MADE</t>
  </si>
  <si>
    <t>REMOVABLE METAL LINING, IN 625MM X 625MM PANELS, PERFORATED TEGULAR TILE</t>
  </si>
  <si>
    <t>SMOOTH SLIDING WOODEN DOOR WITH FRAME</t>
  </si>
  <si>
    <t>CUSTOM-MADE ALUMINUM OPENING VENETIAN DOOR</t>
  </si>
  <si>
    <t>CUSTOM-MADE ANODIZED ALUMINUM OPENING DOOR - BRONZE/BLACK</t>
  </si>
  <si>
    <t>CUSTOM-MADE ANODIZED ALUMINUM SLIDING DOOR - BRONZE/BLACK</t>
  </si>
  <si>
    <t>6MM CLEAR SMOOTH GLASS</t>
  </si>
  <si>
    <t>8MM CLEAR TEMPERED LAMINATED GLASS</t>
  </si>
  <si>
    <t>THREADED REBAR, NUT AND WASHER OF 1/4´ DIAMETER (TIER)</t>
  </si>
  <si>
    <t>CORRUGATED HIGH DENSITY POLYETHYLENE PIPE, DN/DI= 250 MM</t>
  </si>
  <si>
    <t>CORRUGATED HIGH DENSITY POLYETHYLENE PIPE, DN/DI= 400 MM</t>
  </si>
  <si>
    <t>10MM² FLEXIBLE COPPER WIRE, 0.6/1KV INSULATION - HEPR INSULATION 90°C</t>
  </si>
  <si>
    <t>25MM² FLEXIBLE COPPER WIRE, 0.6/1KV INSULATION - HEPR INSULATION 90°C</t>
  </si>
  <si>
    <t>35MM² FLEXIBLE COPPER WIRE, 0.6/1KV INSULATION - HEPR INSULATION 90°C</t>
  </si>
  <si>
    <t>50MM² FLEXIBLE COPPER WIRE, 0.6/1KV INSULATION - HEPR INSULATION 90°C</t>
  </si>
  <si>
    <t>70MM² FLEXIBLE COPPER WIRE, 0.6/1KV INSULATION - HEPR INSULATION 90°C</t>
  </si>
  <si>
    <t>150 MM² FLEXIBLE COPPER WIRE, 0.6/1 KV INSULATION - HEPR INSULATION 90°C</t>
  </si>
  <si>
    <t>2.5MM² FLEXIBLE COPPER WIRE, 0.6/1KV INSULATION - HEPR INSULATION 90°C</t>
  </si>
  <si>
    <t>4MM² FLEXIBLE COPPER WIRE, 0.6/1KV INSULATION - HEPR INSULATION 90°C</t>
  </si>
  <si>
    <t>6MM² FLEXIBLE COPPER WIRE, 0.6/1KV INSULATION - HEPR INSULATION 90°C</t>
  </si>
  <si>
    <t>35 MM² COPPER WIRE, 8.7/15 KV INSULATION - EPR INSULATION 90°C</t>
  </si>
  <si>
    <t>BASE 'C' FUSE SWITCH FOR 15 KV/100 A, WITH BREAKING CAPACITY UP TO 10 KA - WITH FUSE</t>
  </si>
  <si>
    <t>GENERATOR GROUP WITH POWER OF 350/320 KVA, VARIATION OF + OR - 10% - COMPLETE</t>
  </si>
  <si>
    <t>CIRCULAR CONCRETE POST, 600 KG, H = 12.00 M</t>
  </si>
  <si>
    <t>500 KVA THREE-PHASE POWER TRANSFORMER, CLASS 15 KV, DRY-TYPE WITH CABIN</t>
  </si>
  <si>
    <t>BARE COPPER WIRE, SOFT TEMPER, CLASS 2, 50 MM²</t>
  </si>
  <si>
    <t>5/8" X 2.4M GROUNDING ROD</t>
  </si>
  <si>
    <t>LID FOR CYLINDRICAL INSPECTION BOX, GALVANIZED STEEL</t>
  </si>
  <si>
    <t>3/4´ X 3M GROUNDING ROD</t>
  </si>
  <si>
    <t>SUPPORT FOR FIXING AIR TERMINAL AND/OR BARE COPPER CABLE, WITH FLAT BASE</t>
  </si>
  <si>
    <t>SEAMLESS COPPER TUBE, RIGID, THICKNESS 1/16" - DIAMETER 3/8", INCLUDING CONNECTIONS</t>
  </si>
  <si>
    <t>SEAMLESS COPPER TUBE, RIGID, THICKNESS 1/16" - DIAMETER 3/4", INCLUDING CONNECTIONS</t>
  </si>
  <si>
    <t>SEAMLESS COPPER TUBE, RIGID, THICKNESS 1/16" - DIAMETER 5/8", INCLUDING CONNECTIONS</t>
  </si>
  <si>
    <t>SEAMLESS COPPER TUBE, RIGID, THICKNESS 1/16" - DIAMETER 1/2", INCLUDING CONNECTIONS</t>
  </si>
  <si>
    <t>SEAMLESS COPPER TUBE, RIGID, THICKNESS 1/16" - DIAMETER 7/8", INCLUDING CONNECTIONS</t>
  </si>
  <si>
    <t>COLD AIR CONDITIONING, SPLIT CASSETTE TYPE WITH 18,000 BTU/H CAPACITY</t>
  </si>
  <si>
    <t>COLD AIR CONDITIONING, SPLIT WALL TYPE WITH 12,000 BTU/H CAPACITY</t>
  </si>
  <si>
    <t>COLD AIR CONDITIONING, SPLIT FLOOR CEILING TYPE WITH A CAPACITY OF 48,000 BTU/H</t>
  </si>
  <si>
    <t>ALUMINUM COLLECTOR FOR SOLAR HEATING SYSTEM WITH COLLECTION AREA UP TO 2.00 M²</t>
  </si>
  <si>
    <t>ADJUSTABLE LINEAR PROJECTOR WITH ANTI-GLARE CONTROL AND PROTECTION FOR OUTDOOR AREAS. (L=5.8M)</t>
  </si>
  <si>
    <t>ADJUSTABLE LINEAR PROJECTOR WITH ANTI-GLARE CONTROL AND PROTECTION FOR OUTDOOR AREAS. (L=4.8M)</t>
  </si>
  <si>
    <t>ROUND GROUND INSTALLATION WITH PROTECTION FOR OUTDOOR AREAS.</t>
  </si>
  <si>
    <t>DIFFUSE LINEAR PROFILE WITH PROTECTION FOR EXTERNAL AREAS. (L=3.6M)</t>
  </si>
  <si>
    <t>ROAD LIGHT WITH SQUARE SECTION BODY.</t>
  </si>
  <si>
    <t>ROUND POST TOP LIGHT FOR URBAN SPACES.</t>
  </si>
  <si>
    <t>ROUND RECESSED LIGHTING LIGHT, WITH FIXED FOCUS.</t>
  </si>
  <si>
    <t>RECESSED DIFFUSE LINEAR LIGHTING. (L=0.85M)</t>
  </si>
  <si>
    <t>RECESSED DIFFUSE LINEAR LIGHTING. (L=4.40M)</t>
  </si>
  <si>
    <t>RECESSED DIFFUSE LINEAR LIGHTING. (L=1.00M)</t>
  </si>
  <si>
    <t>PENDANT TRACK WITH DIRECT AND INDIRECT LIGHT. (L=19.30M)</t>
  </si>
  <si>
    <t>PENDANT TRACK WITH DIRECT AND INDIRECT LIGHT. (L=23.80M)</t>
  </si>
  <si>
    <t>PENDANT TRACK WITH DIRECT AND INDIRECT LIGHT. (L=24.90M)</t>
  </si>
  <si>
    <t>PENDANT TRACK WITH DIRECT AND INDIRECT LIGHT. (L=22.7M)</t>
  </si>
  <si>
    <t>DIFFUSE LINEAR OVERLAY AND PROTECTIVE LIGHTING FOR OUTDOOR AREAS. (L=3.60M)</t>
  </si>
  <si>
    <t>DIFFUSE LINEAR OVERLAY AND PROTECTIVE LIGHTING FOR OUTDOOR AREAS. (L=7.20M)</t>
  </si>
  <si>
    <t>DIFFUSE LINEAR OVERLAY AND PROTECTIVE LIGHTING FOR OUTDOOR AREAS. (L=3.40M)</t>
  </si>
  <si>
    <t>DIFFUSE LINEAR OVERLAY AND PROTECTIVE LIGHTING FOR OUTDOOR AREAS. (L=7.60M)</t>
  </si>
  <si>
    <t>DIFFUSE LINEAR OVERLAY AND PROTECTIVE LIGHTING FOR OUTDOOR AREAS. (L=3.20M)</t>
  </si>
  <si>
    <t>ADJUSTABLE PROJECTOR WITH BASE FOR FIXING AND PROTECTION FOR OUTDOOR AREAS.</t>
  </si>
  <si>
    <t>100 X 40 MM RIGID PVC DRY DRAIN WITH GRID</t>
  </si>
  <si>
    <t>CIRCULATION PUMP FOR HOT WATER</t>
  </si>
  <si>
    <t>100 X 100 X 50 MM RIGID PVC SIPHONE BOX, WITH GRID</t>
  </si>
  <si>
    <t>100 X 150 X 50 MM RIGID PVC SIPHONE BOX, WITH GRID</t>
  </si>
  <si>
    <t>EXTENSION FOR SIPHONE BOX IN HIGH RESISTANCE PROLYPROPYLENE PP, BLACK, DN= 125MM</t>
  </si>
  <si>
    <t>PRE-CAST CONCRETE GRID, WITH ROUND HOLES, 79.5 X 24.5 X 8 CM</t>
  </si>
  <si>
    <t>PLASTIC LID FOR TOILET</t>
  </si>
  <si>
    <t>THERMOSTAT MIXER FOR SHOWER OR DOUBLE SHOWER, CHROME FINISH</t>
  </si>
  <si>
    <t>30 LITER DISHWASHER TANK WITH COLUMN</t>
  </si>
  <si>
    <t>ABS TOILET PAPER DISPENSER FOR 300/600 M ROLL, WITH DISPLAY</t>
  </si>
  <si>
    <t>MANUAL PRESSURIZED WATER EXTINGUISHER - 10 LITER CAPACITY</t>
  </si>
  <si>
    <t>MANUAL DRY CHEMICAL POWDER EXTINGUISHER 20 BC - 12 KG CAPACITY</t>
  </si>
  <si>
    <t>ABC MANUAL DRY CHEMICAL POWDER EXTINGUISHER - 6 KG CAPACITY</t>
  </si>
  <si>
    <t>COMPLETE 1 1/2' HYDRANT SHELTER - INCLUDES 30 M HOSE (2 X 15 M)</t>
  </si>
  <si>
    <t>BREAK-GLASS TYPE FIRE PUMP ACTUATOR PUSH BUTTON</t>
  </si>
  <si>
    <t>COMPLETE COLUMN TYPE DISCHARGE REGISTRATION SHELTER - INCLUDING PIPES AND VALVES</t>
  </si>
  <si>
    <t>ELECTRONIC SIREN IN 4 X 4 METAL BOX</t>
  </si>
  <si>
    <t>LED EMERGENCY LIGHT, SURFACE MOUNTED, FOR CEILING OR WALL, MINIMUM AUTONOMY 2 HOURS</t>
  </si>
  <si>
    <t>PHOTOLUMINESCENT PVC SIGNALING PLATE (200X200MM), WITH INDICATION OF ALARM, FIRE DETECTION AND EXTINCTION EQUIPMENT</t>
  </si>
  <si>
    <t>PHOTOLUMINESCENT PVC SIGNALING PLATE (150X150MM), WITH INDICATION OF FIRE FIGHTING AND ALARM EQUIPMENT</t>
  </si>
  <si>
    <t>PHOTOLUMINESCENT PVC SIGNALING PLATE (240X120MM), INDICATING EVACUATION ROUTE AND EMERGENCY EXIT</t>
  </si>
  <si>
    <t>PHOTOLUMINESCENT PVC SIGNALING PLATE, WITH FLOOR IDENTIFICATION</t>
  </si>
  <si>
    <t>PVC SIGNALING PLATE WITH WARNING INDICATION</t>
  </si>
  <si>
    <t>PVC SIGNALING PLATE, WITH INDICATION OF REGULATORY PROHIBITION</t>
  </si>
  <si>
    <t>PVC SIGNALING PLATE FOR ENVIRONMENTS</t>
  </si>
  <si>
    <t>FLOOR WITH SIMPLE CONCRETE FRAME WITH FCK CONTROL= 25 MPA</t>
  </si>
  <si>
    <t>EXTRUDED UNGLAZED CERAMIC PLATE WITH HIGH CHEMICAL AND MECHANICAL RESISTANCE, 9 MM THICK, INDUSTRIAL USE, LAYED WITH INDUSTRIAL ADHESIVE MORTAR</t>
  </si>
  <si>
    <t>CARPET COVERING FOR MODERATE TRAFFIC, COMMERCIAL USE, 5.4 TO 8 MM LOOP TYPE</t>
  </si>
  <si>
    <t>STAINLESS STEEL TABLE, WIDTH UP TO 700 MM</t>
  </si>
  <si>
    <t>FISH DISPLAY STAND</t>
  </si>
  <si>
    <t>BOX-TYPE GABION IN METAL SCREEN, 1 M HEIGHT, WITH ZINC/ALUMINUM ALLOY COATING, 8/10 CM HEXAGONAL MESH, 2.7 MM DIAMETER WIRE, REGARDLESS OF SHAPE OR USE</t>
  </si>
  <si>
    <t>DRAIN WITH CRUSHED STONE</t>
  </si>
  <si>
    <t>BOQ</t>
  </si>
  <si>
    <t>GROUNDING AND LPS</t>
  </si>
  <si>
    <t>AIR CONDITIONING SYSTEM</t>
  </si>
  <si>
    <t>PIER / CAIS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</si>
</sst>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&quot;R$&quot;\ * #,##0.00_-;\-&quot;R$&quot;\ * #,##0.00_-;_-&quot;R$&quot;\ * &quot;-&quot;??_-;_-@_-"/>
    <numFmt numFmtId="166" formatCode="_(&quot;R$&quot;\ * #,##0.00_);_(&quot;R$&quot;\ * \(#,##0.00\);_(&quot;R$&quot;\ * &quot;-&quot;??_);_(@_)"/>
    <numFmt numFmtId="167" formatCode="_(&quot;R$ &quot;* #,##0.00_);_(&quot;R$ &quot;* \(#,##0.00\);_(&quot;R$ &quot;* &quot;-&quot;??_);_(@_)"/>
    <numFmt numFmtId="168" formatCode="_(&quot;R$ &quot;* #,##0_);_(&quot;R$ &quot;* \(#,##0\);_(&quot;R$ &quot;* &quot;-&quot;_);_(@_)"/>
    <numFmt numFmtId="169" formatCode="&quot;R$ &quot;#,##0_);\(&quot;R$ &quot;#,##0\)"/>
    <numFmt numFmtId="170" formatCode="_ * #,##0.00_ ;_ * \-#,##0.00_ ;_ * &quot;-&quot;??_ ;_ @_ "/>
    <numFmt numFmtId="171" formatCode="0.0000"/>
    <numFmt numFmtId="172" formatCode="00\-00\-00"/>
    <numFmt numFmtId="173" formatCode="00\-000\-000"/>
  </numFmts>
  <fonts count="40">
    <font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sz val="10"/>
      <name val="Arial"/>
      <charset val="134"/>
    </font>
    <font>
      <b/>
      <sz val="10"/>
      <name val="Arial"/>
      <charset val="134"/>
    </font>
    <font>
      <sz val="10"/>
      <color indexed="8"/>
      <name val="Arial"/>
      <charset val="134"/>
    </font>
    <font>
      <sz val="11"/>
      <color indexed="8"/>
      <name val="Calibri"/>
      <charset val="134"/>
      <scheme val="minor"/>
    </font>
    <font>
      <sz val="10"/>
      <color rgb="FFFF0000"/>
      <name val="Arial"/>
      <charset val="134"/>
    </font>
    <font>
      <sz val="11"/>
      <name val="Calibri"/>
      <charset val="134"/>
      <scheme val="minor"/>
    </font>
    <font>
      <sz val="11"/>
      <color rgb="FF000000"/>
      <name val="Calibri"/>
      <charset val="204"/>
    </font>
    <font>
      <sz val="11"/>
      <color indexed="8"/>
      <name val="Calibri"/>
      <charset val="134"/>
    </font>
    <font>
      <sz val="11"/>
      <color indexed="9"/>
      <name val="Calibri"/>
      <charset val="134"/>
    </font>
    <font>
      <sz val="11"/>
      <color indexed="20"/>
      <name val="Calibri"/>
      <charset val="134"/>
    </font>
    <font>
      <sz val="11"/>
      <color indexed="17"/>
      <name val="Calibri"/>
      <charset val="134"/>
    </font>
    <font>
      <b/>
      <sz val="11"/>
      <color indexed="52"/>
      <name val="Calibri"/>
      <charset val="134"/>
    </font>
    <font>
      <b/>
      <sz val="11"/>
      <color indexed="10"/>
      <name val="Calibri"/>
      <charset val="134"/>
    </font>
    <font>
      <b/>
      <sz val="11"/>
      <color indexed="9"/>
      <name val="Calibri"/>
      <charset val="134"/>
    </font>
    <font>
      <sz val="11"/>
      <color indexed="10"/>
      <name val="Calibri"/>
      <charset val="134"/>
    </font>
    <font>
      <sz val="11"/>
      <color indexed="62"/>
      <name val="Calibri"/>
      <charset val="134"/>
    </font>
    <font>
      <i/>
      <sz val="11"/>
      <color indexed="23"/>
      <name val="Calibri"/>
      <charset val="134"/>
    </font>
    <font>
      <b/>
      <sz val="15"/>
      <color indexed="56"/>
      <name val="Calibri"/>
      <charset val="134"/>
    </font>
    <font>
      <b/>
      <sz val="13"/>
      <color indexed="56"/>
      <name val="Calibri"/>
      <charset val="134"/>
    </font>
    <font>
      <b/>
      <sz val="11"/>
      <color indexed="56"/>
      <name val="Calibri"/>
      <charset val="134"/>
    </font>
    <font>
      <u/>
      <sz val="10"/>
      <color indexed="12"/>
      <name val="Arial"/>
      <charset val="134"/>
    </font>
    <font>
      <sz val="11"/>
      <color indexed="52"/>
      <name val="Calibri"/>
      <charset val="134"/>
    </font>
    <font>
      <sz val="11"/>
      <color indexed="19"/>
      <name val="Calibri"/>
      <charset val="134"/>
    </font>
    <font>
      <sz val="10"/>
      <color rgb="FF000000"/>
      <name val="Times New Roman"/>
      <charset val="134"/>
    </font>
    <font>
      <sz val="10"/>
      <color indexed="8"/>
      <name val="MS Sans Serif"/>
      <charset val="134"/>
    </font>
    <font>
      <sz val="10"/>
      <color rgb="FF000000"/>
      <name val="Calibri"/>
      <charset val="134"/>
      <scheme val="minor"/>
    </font>
    <font>
      <sz val="9"/>
      <name val="Arial"/>
      <charset val="134"/>
    </font>
    <font>
      <b/>
      <sz val="11"/>
      <color indexed="63"/>
      <name val="Calibri"/>
      <charset val="134"/>
    </font>
    <font>
      <b/>
      <sz val="18"/>
      <color indexed="56"/>
      <name val="Cambria"/>
      <charset val="134"/>
    </font>
    <font>
      <b/>
      <sz val="15"/>
      <color indexed="62"/>
      <name val="Calibri"/>
      <charset val="134"/>
    </font>
    <font>
      <b/>
      <sz val="13"/>
      <color indexed="62"/>
      <name val="Calibri"/>
      <charset val="134"/>
    </font>
    <font>
      <b/>
      <sz val="11"/>
      <color indexed="62"/>
      <name val="Calibri"/>
      <charset val="134"/>
    </font>
    <font>
      <b/>
      <sz val="18"/>
      <color indexed="62"/>
      <name val="Cambria"/>
      <charset val="134"/>
    </font>
    <font>
      <b/>
      <sz val="11"/>
      <color indexed="8"/>
      <name val="Calibri"/>
      <charset val="134"/>
    </font>
    <font>
      <sz val="11"/>
      <color theme="1"/>
      <name val="Calibri"/>
      <charset val="134"/>
      <scheme val="minor"/>
    </font>
    <font>
      <b/>
      <sz val="10"/>
      <name val="Arial"/>
      <family val="2"/>
    </font>
    <font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</fills>
  <borders count="3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auto="1"/>
      </left>
      <right style="thin">
        <color theme="0" tint="-0.499984740745262"/>
      </right>
      <top style="thin">
        <color theme="0" tint="-0.499984740745262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medium">
        <color auto="1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auto="1"/>
      </top>
      <bottom style="medium">
        <color auto="1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58">
    <xf numFmtId="0" fontId="0" fillId="0" borderId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3" fillId="0" borderId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5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2" borderId="0" applyNumberFormat="0" applyBorder="0" applyAlignment="0" applyProtection="0"/>
    <xf numFmtId="0" fontId="12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4" fillId="3" borderId="22" applyNumberFormat="0" applyAlignment="0" applyProtection="0"/>
    <xf numFmtId="0" fontId="15" fillId="26" borderId="22" applyNumberFormat="0" applyAlignment="0" applyProtection="0"/>
    <xf numFmtId="0" fontId="15" fillId="26" borderId="22" applyNumberFormat="0" applyAlignment="0" applyProtection="0"/>
    <xf numFmtId="0" fontId="16" fillId="27" borderId="23" applyNumberFormat="0" applyAlignment="0" applyProtection="0"/>
    <xf numFmtId="0" fontId="16" fillId="27" borderId="23" applyNumberFormat="0" applyAlignment="0" applyProtection="0"/>
    <xf numFmtId="0" fontId="17" fillId="0" borderId="24" applyNumberFormat="0" applyFill="0" applyAlignment="0" applyProtection="0"/>
    <xf numFmtId="0" fontId="17" fillId="0" borderId="24" applyNumberFormat="0" applyFill="0" applyAlignment="0" applyProtection="0"/>
    <xf numFmtId="0" fontId="16" fillId="27" borderId="23" applyNumberFormat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8" fillId="17" borderId="22" applyNumberFormat="0" applyAlignment="0" applyProtection="0"/>
    <xf numFmtId="0" fontId="18" fillId="17" borderId="22" applyNumberFormat="0" applyAlignment="0" applyProtection="0"/>
    <xf numFmtId="0" fontId="19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20" fillId="0" borderId="25" applyNumberFormat="0" applyFill="0" applyAlignment="0" applyProtection="0"/>
    <xf numFmtId="0" fontId="21" fillId="0" borderId="26" applyNumberFormat="0" applyFill="0" applyAlignment="0" applyProtection="0"/>
    <xf numFmtId="0" fontId="22" fillId="0" borderId="27" applyNumberFormat="0" applyFill="0" applyAlignment="0" applyProtection="0"/>
    <xf numFmtId="0" fontId="22" fillId="0" borderId="27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8" fillId="11" borderId="22" applyNumberFormat="0" applyAlignment="0" applyProtection="0"/>
    <xf numFmtId="0" fontId="24" fillId="0" borderId="28" applyNumberFormat="0" applyFill="0" applyAlignment="0" applyProtection="0"/>
    <xf numFmtId="166" fontId="3" fillId="0" borderId="0" applyFont="0" applyFill="0" applyBorder="0" applyAlignment="0" applyProtection="0"/>
    <xf numFmtId="167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5" fillId="0" borderId="0"/>
    <xf numFmtId="0" fontId="3" fillId="0" borderId="0"/>
    <xf numFmtId="0" fontId="26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5" fillId="0" borderId="0"/>
    <xf numFmtId="0" fontId="3" fillId="0" borderId="0"/>
    <xf numFmtId="0" fontId="27" fillId="0" borderId="0"/>
    <xf numFmtId="0" fontId="3" fillId="0" borderId="0"/>
    <xf numFmtId="0" fontId="6" fillId="0" borderId="0"/>
    <xf numFmtId="0" fontId="37" fillId="0" borderId="0"/>
    <xf numFmtId="0" fontId="37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28" fillId="0" borderId="0"/>
    <xf numFmtId="0" fontId="3" fillId="0" borderId="0"/>
    <xf numFmtId="0" fontId="37" fillId="0" borderId="0"/>
    <xf numFmtId="0" fontId="28" fillId="0" borderId="0"/>
    <xf numFmtId="0" fontId="28" fillId="0" borderId="0"/>
    <xf numFmtId="0" fontId="3" fillId="0" borderId="0"/>
    <xf numFmtId="0" fontId="3" fillId="0" borderId="0"/>
    <xf numFmtId="0" fontId="29" fillId="0" borderId="0" applyNumberFormat="0" applyBorder="0" applyAlignment="0" applyProtection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5" fillId="0" borderId="0"/>
    <xf numFmtId="0" fontId="3" fillId="14" borderId="29" applyNumberFormat="0" applyFont="0" applyAlignment="0" applyProtection="0"/>
    <xf numFmtId="0" fontId="3" fillId="14" borderId="29" applyNumberFormat="0" applyFont="0" applyAlignment="0" applyProtection="0"/>
    <xf numFmtId="0" fontId="10" fillId="14" borderId="29" applyNumberFormat="0" applyFont="0" applyAlignment="0" applyProtection="0"/>
    <xf numFmtId="0" fontId="30" fillId="3" borderId="30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0" fillId="26" borderId="30" applyNumberFormat="0" applyAlignment="0" applyProtection="0"/>
    <xf numFmtId="0" fontId="30" fillId="26" borderId="30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34" applyNumberFormat="0" applyFill="0" applyAlignment="0" applyProtection="0"/>
    <xf numFmtId="0" fontId="36" fillId="0" borderId="34" applyNumberFormat="0" applyFill="0" applyAlignment="0" applyProtection="0"/>
    <xf numFmtId="43" fontId="37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82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71" fontId="1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2" fontId="3" fillId="0" borderId="6" xfId="178" applyNumberFormat="1" applyBorder="1" applyAlignment="1">
      <alignment horizontal="center" vertical="center"/>
    </xf>
    <xf numFmtId="172" fontId="3" fillId="0" borderId="1" xfId="178" applyNumberFormat="1" applyBorder="1" applyAlignment="1">
      <alignment horizontal="left" vertical="center" wrapText="1"/>
    </xf>
    <xf numFmtId="172" fontId="3" fillId="0" borderId="1" xfId="178" applyNumberFormat="1" applyBorder="1" applyAlignment="1">
      <alignment horizontal="center" vertical="center" wrapText="1"/>
    </xf>
    <xf numFmtId="4" fontId="3" fillId="0" borderId="1" xfId="178" applyNumberFormat="1" applyBorder="1" applyAlignment="1">
      <alignment horizontal="center" vertical="center"/>
    </xf>
    <xf numFmtId="172" fontId="3" fillId="0" borderId="3" xfId="178" applyNumberForma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4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72" fontId="3" fillId="0" borderId="0" xfId="178" applyNumberFormat="1" applyAlignment="1">
      <alignment horizontal="center" vertical="center"/>
    </xf>
    <xf numFmtId="172" fontId="3" fillId="0" borderId="11" xfId="178" applyNumberFormat="1" applyBorder="1" applyAlignment="1">
      <alignment horizontal="center" vertical="center"/>
    </xf>
    <xf numFmtId="172" fontId="3" fillId="0" borderId="12" xfId="178" applyNumberFormat="1" applyBorder="1" applyAlignment="1">
      <alignment horizontal="center" vertical="center"/>
    </xf>
    <xf numFmtId="172" fontId="3" fillId="0" borderId="7" xfId="178" applyNumberFormat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3" fillId="0" borderId="1" xfId="178" applyNumberFormat="1" applyBorder="1" applyAlignment="1">
      <alignment horizontal="center" vertical="center" wrapText="1"/>
    </xf>
    <xf numFmtId="165" fontId="3" fillId="0" borderId="2" xfId="1" applyNumberFormat="1" applyFont="1" applyFill="1" applyBorder="1" applyAlignment="1" applyProtection="1">
      <alignment horizontal="center" vertical="center" wrapText="1"/>
    </xf>
    <xf numFmtId="165" fontId="3" fillId="0" borderId="2" xfId="244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/>
    </xf>
    <xf numFmtId="165" fontId="3" fillId="0" borderId="1" xfId="2" applyFont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vertical="center"/>
    </xf>
    <xf numFmtId="0" fontId="4" fillId="4" borderId="15" xfId="0" applyFont="1" applyFill="1" applyBorder="1" applyAlignment="1">
      <alignment horizontal="center" vertical="center"/>
    </xf>
    <xf numFmtId="172" fontId="3" fillId="0" borderId="16" xfId="178" applyNumberFormat="1" applyBorder="1" applyAlignment="1">
      <alignment horizontal="center" vertical="center"/>
    </xf>
    <xf numFmtId="172" fontId="3" fillId="0" borderId="4" xfId="178" applyNumberFormat="1" applyBorder="1" applyAlignment="1">
      <alignment horizontal="center" vertical="center"/>
    </xf>
    <xf numFmtId="0" fontId="4" fillId="4" borderId="14" xfId="179" applyFont="1" applyFill="1" applyBorder="1" applyAlignment="1">
      <alignment horizontal="center" vertical="center" wrapText="1"/>
    </xf>
    <xf numFmtId="172" fontId="4" fillId="4" borderId="15" xfId="178" applyNumberFormat="1" applyFont="1" applyFill="1" applyBorder="1" applyAlignment="1">
      <alignment horizontal="left" vertical="center" wrapText="1"/>
    </xf>
    <xf numFmtId="172" fontId="3" fillId="4" borderId="15" xfId="178" applyNumberForma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172" fontId="4" fillId="2" borderId="8" xfId="178" applyNumberFormat="1" applyFont="1" applyFill="1" applyBorder="1" applyAlignment="1">
      <alignment horizontal="left" vertical="center" wrapText="1"/>
    </xf>
    <xf numFmtId="172" fontId="4" fillId="2" borderId="8" xfId="178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172" fontId="4" fillId="2" borderId="1" xfId="178" applyNumberFormat="1" applyFont="1" applyFill="1" applyBorder="1" applyAlignment="1">
      <alignment horizontal="left" vertical="center" wrapText="1"/>
    </xf>
    <xf numFmtId="172" fontId="4" fillId="2" borderId="1" xfId="178" applyNumberFormat="1" applyFont="1" applyFill="1" applyBorder="1" applyAlignment="1">
      <alignment horizontal="center" vertical="center"/>
    </xf>
    <xf numFmtId="172" fontId="3" fillId="0" borderId="3" xfId="178" applyNumberFormat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/>
    </xf>
    <xf numFmtId="172" fontId="4" fillId="5" borderId="1" xfId="178" applyNumberFormat="1" applyFont="1" applyFill="1" applyBorder="1" applyAlignment="1">
      <alignment horizontal="left" vertical="center" wrapText="1"/>
    </xf>
    <xf numFmtId="172" fontId="4" fillId="5" borderId="1" xfId="178" applyNumberFormat="1" applyFont="1" applyFill="1" applyBorder="1" applyAlignment="1">
      <alignment horizontal="center" vertical="center"/>
    </xf>
    <xf numFmtId="4" fontId="4" fillId="4" borderId="15" xfId="0" applyNumberFormat="1" applyFont="1" applyFill="1" applyBorder="1" applyAlignment="1">
      <alignment horizontal="center" vertical="center"/>
    </xf>
    <xf numFmtId="165" fontId="4" fillId="4" borderId="15" xfId="0" applyNumberFormat="1" applyFont="1" applyFill="1" applyBorder="1" applyAlignment="1">
      <alignment horizontal="center" vertical="center" wrapText="1"/>
    </xf>
    <xf numFmtId="165" fontId="3" fillId="0" borderId="4" xfId="1" applyNumberFormat="1" applyFont="1" applyFill="1" applyBorder="1" applyAlignment="1">
      <alignment horizontal="center" vertical="center" wrapText="1"/>
    </xf>
    <xf numFmtId="165" fontId="3" fillId="0" borderId="19" xfId="1" applyNumberFormat="1" applyFont="1" applyFill="1" applyBorder="1" applyAlignment="1">
      <alignment horizontal="center" vertical="center" wrapText="1"/>
    </xf>
    <xf numFmtId="4" fontId="3" fillId="4" borderId="15" xfId="178" applyNumberFormat="1" applyFill="1" applyBorder="1" applyAlignment="1">
      <alignment horizontal="center" vertical="center"/>
    </xf>
    <xf numFmtId="165" fontId="4" fillId="4" borderId="15" xfId="178" applyNumberFormat="1" applyFont="1" applyFill="1" applyBorder="1" applyAlignment="1">
      <alignment horizontal="center" vertical="center"/>
    </xf>
    <xf numFmtId="165" fontId="4" fillId="4" borderId="18" xfId="1" applyNumberFormat="1" applyFont="1" applyFill="1" applyBorder="1" applyAlignment="1" applyProtection="1">
      <alignment horizontal="center" vertical="center" wrapText="1"/>
    </xf>
    <xf numFmtId="4" fontId="4" fillId="2" borderId="8" xfId="178" applyNumberFormat="1" applyFont="1" applyFill="1" applyBorder="1" applyAlignment="1">
      <alignment horizontal="center" vertical="center"/>
    </xf>
    <xf numFmtId="165" fontId="4" fillId="2" borderId="8" xfId="178" applyNumberFormat="1" applyFont="1" applyFill="1" applyBorder="1" applyAlignment="1">
      <alignment horizontal="center" vertical="center"/>
    </xf>
    <xf numFmtId="165" fontId="4" fillId="2" borderId="20" xfId="0" applyNumberFormat="1" applyFont="1" applyFill="1" applyBorder="1" applyAlignment="1">
      <alignment horizontal="center" vertical="center"/>
    </xf>
    <xf numFmtId="4" fontId="4" fillId="2" borderId="1" xfId="178" applyNumberFormat="1" applyFont="1" applyFill="1" applyBorder="1" applyAlignment="1">
      <alignment horizontal="center" vertical="center"/>
    </xf>
    <xf numFmtId="165" fontId="4" fillId="2" borderId="1" xfId="178" applyNumberFormat="1" applyFont="1" applyFill="1" applyBorder="1" applyAlignment="1">
      <alignment horizontal="center" vertical="center"/>
    </xf>
    <xf numFmtId="165" fontId="4" fillId="2" borderId="2" xfId="0" applyNumberFormat="1" applyFont="1" applyFill="1" applyBorder="1" applyAlignment="1">
      <alignment horizontal="center" vertical="center"/>
    </xf>
    <xf numFmtId="4" fontId="3" fillId="0" borderId="3" xfId="178" applyNumberFormat="1" applyBorder="1" applyAlignment="1">
      <alignment horizontal="center" vertical="center"/>
    </xf>
    <xf numFmtId="165" fontId="3" fillId="0" borderId="3" xfId="178" applyNumberFormat="1" applyBorder="1" applyAlignment="1">
      <alignment horizontal="center" vertical="center" wrapText="1"/>
    </xf>
    <xf numFmtId="165" fontId="3" fillId="0" borderId="5" xfId="1" applyNumberFormat="1" applyFont="1" applyFill="1" applyBorder="1" applyAlignment="1" applyProtection="1">
      <alignment horizontal="center" vertical="center" wrapText="1"/>
    </xf>
    <xf numFmtId="4" fontId="4" fillId="5" borderId="1" xfId="178" applyNumberFormat="1" applyFont="1" applyFill="1" applyBorder="1" applyAlignment="1">
      <alignment horizontal="center" vertical="center"/>
    </xf>
    <xf numFmtId="165" fontId="4" fillId="5" borderId="1" xfId="178" applyNumberFormat="1" applyFont="1" applyFill="1" applyBorder="1" applyAlignment="1">
      <alignment horizontal="center" vertical="center"/>
    </xf>
    <xf numFmtId="165" fontId="4" fillId="5" borderId="2" xfId="0" applyNumberFormat="1" applyFont="1" applyFill="1" applyBorder="1" applyAlignment="1">
      <alignment horizontal="center" vertical="center"/>
    </xf>
    <xf numFmtId="43" fontId="3" fillId="0" borderId="0" xfId="0" applyNumberFormat="1" applyFont="1" applyAlignment="1">
      <alignment vertical="center"/>
    </xf>
    <xf numFmtId="0" fontId="4" fillId="5" borderId="17" xfId="0" applyFont="1" applyFill="1" applyBorder="1" applyAlignment="1">
      <alignment horizontal="center" vertical="center"/>
    </xf>
    <xf numFmtId="0" fontId="3" fillId="0" borderId="12" xfId="178" applyBorder="1" applyAlignment="1">
      <alignment horizontal="center" vertical="center"/>
    </xf>
    <xf numFmtId="173" fontId="0" fillId="0" borderId="13" xfId="179" applyNumberFormat="1" applyFont="1" applyBorder="1" applyAlignment="1">
      <alignment horizontal="center" wrapText="1"/>
    </xf>
    <xf numFmtId="173" fontId="8" fillId="0" borderId="13" xfId="179" applyNumberFormat="1" applyFont="1" applyBorder="1" applyAlignment="1">
      <alignment horizontal="center" vertical="center" wrapText="1"/>
    </xf>
    <xf numFmtId="165" fontId="3" fillId="0" borderId="2" xfId="1" applyNumberFormat="1" applyFont="1" applyFill="1" applyBorder="1" applyAlignment="1" applyProtection="1">
      <alignment horizontal="center" vertical="center"/>
    </xf>
    <xf numFmtId="172" fontId="3" fillId="0" borderId="21" xfId="178" applyNumberFormat="1" applyBorder="1" applyAlignment="1">
      <alignment horizontal="center" vertical="center"/>
    </xf>
    <xf numFmtId="172" fontId="3" fillId="0" borderId="8" xfId="178" applyNumberFormat="1" applyBorder="1" applyAlignment="1">
      <alignment horizontal="left" vertical="center" wrapText="1"/>
    </xf>
    <xf numFmtId="172" fontId="3" fillId="0" borderId="8" xfId="178" applyNumberFormat="1" applyBorder="1" applyAlignment="1">
      <alignment horizontal="center" vertical="center" wrapText="1"/>
    </xf>
    <xf numFmtId="4" fontId="3" fillId="0" borderId="8" xfId="178" applyNumberFormat="1" applyBorder="1" applyAlignment="1">
      <alignment horizontal="center" vertical="center"/>
    </xf>
    <xf numFmtId="165" fontId="3" fillId="0" borderId="8" xfId="178" applyNumberFormat="1" applyBorder="1" applyAlignment="1">
      <alignment horizontal="center" vertical="center" wrapText="1"/>
    </xf>
    <xf numFmtId="165" fontId="3" fillId="0" borderId="20" xfId="1" applyNumberFormat="1" applyFont="1" applyFill="1" applyBorder="1" applyAlignment="1" applyProtection="1">
      <alignment horizontal="center" vertical="center" wrapText="1"/>
    </xf>
    <xf numFmtId="165" fontId="38" fillId="4" borderId="18" xfId="0" applyNumberFormat="1" applyFont="1" applyFill="1" applyBorder="1" applyAlignment="1">
      <alignment horizontal="center" vertical="center"/>
    </xf>
    <xf numFmtId="172" fontId="39" fillId="0" borderId="1" xfId="178" applyNumberFormat="1" applyFont="1" applyBorder="1" applyAlignment="1">
      <alignment horizontal="left" vertical="center" wrapText="1"/>
    </xf>
    <xf numFmtId="0" fontId="38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</cellXfs>
  <cellStyles count="358">
    <cellStyle name="0,0_x000d__x000a_NA_x000d__x000a_" xfId="3" xr:uid="{00000000-0005-0000-0000-000031000000}"/>
    <cellStyle name="20% - Accent1" xfId="4" xr:uid="{00000000-0005-0000-0000-000032000000}"/>
    <cellStyle name="20% - Accent2" xfId="5" xr:uid="{00000000-0005-0000-0000-000033000000}"/>
    <cellStyle name="20% - Accent3" xfId="6" xr:uid="{00000000-0005-0000-0000-000034000000}"/>
    <cellStyle name="20% - Accent4" xfId="7" xr:uid="{00000000-0005-0000-0000-000035000000}"/>
    <cellStyle name="20% - Accent5" xfId="8" xr:uid="{00000000-0005-0000-0000-000036000000}"/>
    <cellStyle name="20% - Accent6" xfId="9" xr:uid="{00000000-0005-0000-0000-000037000000}"/>
    <cellStyle name="20% - Ênfase1 2" xfId="10" xr:uid="{00000000-0005-0000-0000-000038000000}"/>
    <cellStyle name="20% - Ênfase1 3" xfId="11" xr:uid="{00000000-0005-0000-0000-000039000000}"/>
    <cellStyle name="20% - Ênfase2 2" xfId="12" xr:uid="{00000000-0005-0000-0000-00003A000000}"/>
    <cellStyle name="20% - Ênfase2 3" xfId="13" xr:uid="{00000000-0005-0000-0000-00003B000000}"/>
    <cellStyle name="20% - Ênfase3 2" xfId="14" xr:uid="{00000000-0005-0000-0000-00003C000000}"/>
    <cellStyle name="20% - Ênfase3 3" xfId="15" xr:uid="{00000000-0005-0000-0000-00003D000000}"/>
    <cellStyle name="20% - Ênfase4 2" xfId="16" xr:uid="{00000000-0005-0000-0000-00003E000000}"/>
    <cellStyle name="20% - Ênfase4 3" xfId="17" xr:uid="{00000000-0005-0000-0000-00003F000000}"/>
    <cellStyle name="20% - Ênfase5 2" xfId="18" xr:uid="{00000000-0005-0000-0000-000040000000}"/>
    <cellStyle name="20% - Ênfase5 3" xfId="19" xr:uid="{00000000-0005-0000-0000-000041000000}"/>
    <cellStyle name="20% - Ênfase6 2" xfId="20" xr:uid="{00000000-0005-0000-0000-000042000000}"/>
    <cellStyle name="20% - Ênfase6 3" xfId="21" xr:uid="{00000000-0005-0000-0000-000043000000}"/>
    <cellStyle name="40% - Accent1" xfId="22" xr:uid="{00000000-0005-0000-0000-000044000000}"/>
    <cellStyle name="40% - Accent2" xfId="23" xr:uid="{00000000-0005-0000-0000-000045000000}"/>
    <cellStyle name="40% - Accent3" xfId="24" xr:uid="{00000000-0005-0000-0000-000046000000}"/>
    <cellStyle name="40% - Accent4" xfId="25" xr:uid="{00000000-0005-0000-0000-000047000000}"/>
    <cellStyle name="40% - Accent5" xfId="26" xr:uid="{00000000-0005-0000-0000-000048000000}"/>
    <cellStyle name="40% - Accent6" xfId="27" xr:uid="{00000000-0005-0000-0000-000049000000}"/>
    <cellStyle name="40% - Ênfase1 2" xfId="28" xr:uid="{00000000-0005-0000-0000-00004A000000}"/>
    <cellStyle name="40% - Ênfase1 3" xfId="29" xr:uid="{00000000-0005-0000-0000-00004B000000}"/>
    <cellStyle name="40% - Ênfase2 2" xfId="30" xr:uid="{00000000-0005-0000-0000-00004C000000}"/>
    <cellStyle name="40% - Ênfase2 3" xfId="31" xr:uid="{00000000-0005-0000-0000-00004D000000}"/>
    <cellStyle name="40% - Ênfase3 2" xfId="32" xr:uid="{00000000-0005-0000-0000-00004E000000}"/>
    <cellStyle name="40% - Ênfase3 3" xfId="33" xr:uid="{00000000-0005-0000-0000-00004F000000}"/>
    <cellStyle name="40% - Ênfase4 2" xfId="34" xr:uid="{00000000-0005-0000-0000-000050000000}"/>
    <cellStyle name="40% - Ênfase4 3" xfId="35" xr:uid="{00000000-0005-0000-0000-000051000000}"/>
    <cellStyle name="40% - Ênfase5 2" xfId="36" xr:uid="{00000000-0005-0000-0000-000052000000}"/>
    <cellStyle name="40% - Ênfase5 3" xfId="37" xr:uid="{00000000-0005-0000-0000-000053000000}"/>
    <cellStyle name="40% - Ênfase6 2" xfId="38" xr:uid="{00000000-0005-0000-0000-000054000000}"/>
    <cellStyle name="40% - Ênfase6 3" xfId="39" xr:uid="{00000000-0005-0000-0000-000055000000}"/>
    <cellStyle name="60% - Accent1" xfId="40" xr:uid="{00000000-0005-0000-0000-000056000000}"/>
    <cellStyle name="60% - Accent2" xfId="41" xr:uid="{00000000-0005-0000-0000-000057000000}"/>
    <cellStyle name="60% - Accent3" xfId="42" xr:uid="{00000000-0005-0000-0000-000058000000}"/>
    <cellStyle name="60% - Accent4" xfId="43" xr:uid="{00000000-0005-0000-0000-000059000000}"/>
    <cellStyle name="60% - Accent5" xfId="44" xr:uid="{00000000-0005-0000-0000-00005A000000}"/>
    <cellStyle name="60% - Accent6" xfId="45" xr:uid="{00000000-0005-0000-0000-00005B000000}"/>
    <cellStyle name="60% - Ênfase1 2" xfId="46" xr:uid="{00000000-0005-0000-0000-00005C000000}"/>
    <cellStyle name="60% - Ênfase1 3" xfId="47" xr:uid="{00000000-0005-0000-0000-00005D000000}"/>
    <cellStyle name="60% - Ênfase2 2" xfId="48" xr:uid="{00000000-0005-0000-0000-00005E000000}"/>
    <cellStyle name="60% - Ênfase2 3" xfId="49" xr:uid="{00000000-0005-0000-0000-00005F000000}"/>
    <cellStyle name="60% - Ênfase3 2" xfId="50" xr:uid="{00000000-0005-0000-0000-000060000000}"/>
    <cellStyle name="60% - Ênfase3 3" xfId="51" xr:uid="{00000000-0005-0000-0000-000061000000}"/>
    <cellStyle name="60% - Ênfase4 2" xfId="52" xr:uid="{00000000-0005-0000-0000-000062000000}"/>
    <cellStyle name="60% - Ênfase4 3" xfId="53" xr:uid="{00000000-0005-0000-0000-000063000000}"/>
    <cellStyle name="60% - Ênfase5 2" xfId="54" xr:uid="{00000000-0005-0000-0000-000064000000}"/>
    <cellStyle name="60% - Ênfase5 3" xfId="55" xr:uid="{00000000-0005-0000-0000-000065000000}"/>
    <cellStyle name="60% - Ênfase6 2" xfId="56" xr:uid="{00000000-0005-0000-0000-000066000000}"/>
    <cellStyle name="60% - Ênfase6 3" xfId="57" xr:uid="{00000000-0005-0000-0000-000067000000}"/>
    <cellStyle name="Accent1" xfId="58" xr:uid="{00000000-0005-0000-0000-000068000000}"/>
    <cellStyle name="Accent2" xfId="59" xr:uid="{00000000-0005-0000-0000-000069000000}"/>
    <cellStyle name="Accent3" xfId="60" xr:uid="{00000000-0005-0000-0000-00006A000000}"/>
    <cellStyle name="Accent4" xfId="61" xr:uid="{00000000-0005-0000-0000-00006B000000}"/>
    <cellStyle name="Accent5" xfId="62" xr:uid="{00000000-0005-0000-0000-00006C000000}"/>
    <cellStyle name="Accent6" xfId="63" xr:uid="{00000000-0005-0000-0000-00006D000000}"/>
    <cellStyle name="Bad" xfId="64" xr:uid="{00000000-0005-0000-0000-00006E000000}"/>
    <cellStyle name="Bom 2" xfId="65" xr:uid="{00000000-0005-0000-0000-00006F000000}"/>
    <cellStyle name="Bom 3" xfId="66" xr:uid="{00000000-0005-0000-0000-000070000000}"/>
    <cellStyle name="Calculation" xfId="67" xr:uid="{00000000-0005-0000-0000-000071000000}"/>
    <cellStyle name="Cálculo 2" xfId="68" xr:uid="{00000000-0005-0000-0000-000072000000}"/>
    <cellStyle name="Cálculo 3" xfId="69" xr:uid="{00000000-0005-0000-0000-000073000000}"/>
    <cellStyle name="Célula de Verificação 2" xfId="70" xr:uid="{00000000-0005-0000-0000-000074000000}"/>
    <cellStyle name="Célula de Verificação 3" xfId="71" xr:uid="{00000000-0005-0000-0000-000075000000}"/>
    <cellStyle name="Célula Vinculada 2" xfId="72" xr:uid="{00000000-0005-0000-0000-000076000000}"/>
    <cellStyle name="Célula Vinculada 3" xfId="73" xr:uid="{00000000-0005-0000-0000-000077000000}"/>
    <cellStyle name="Check Cell" xfId="74" xr:uid="{00000000-0005-0000-0000-000078000000}"/>
    <cellStyle name="Ênfase1 2" xfId="75" xr:uid="{00000000-0005-0000-0000-000079000000}"/>
    <cellStyle name="Ênfase1 3" xfId="76" xr:uid="{00000000-0005-0000-0000-00007A000000}"/>
    <cellStyle name="Ênfase2 2" xfId="77" xr:uid="{00000000-0005-0000-0000-00007B000000}"/>
    <cellStyle name="Ênfase2 3" xfId="78" xr:uid="{00000000-0005-0000-0000-00007C000000}"/>
    <cellStyle name="Ênfase3 2" xfId="79" xr:uid="{00000000-0005-0000-0000-00007D000000}"/>
    <cellStyle name="Ênfase3 3" xfId="80" xr:uid="{00000000-0005-0000-0000-00007E000000}"/>
    <cellStyle name="Ênfase4 2" xfId="81" xr:uid="{00000000-0005-0000-0000-00007F000000}"/>
    <cellStyle name="Ênfase4 3" xfId="82" xr:uid="{00000000-0005-0000-0000-000080000000}"/>
    <cellStyle name="Ênfase5 2" xfId="83" xr:uid="{00000000-0005-0000-0000-000081000000}"/>
    <cellStyle name="Ênfase5 3" xfId="84" xr:uid="{00000000-0005-0000-0000-000082000000}"/>
    <cellStyle name="Ênfase6 2" xfId="85" xr:uid="{00000000-0005-0000-0000-000083000000}"/>
    <cellStyle name="Ênfase6 3" xfId="86" xr:uid="{00000000-0005-0000-0000-000084000000}"/>
    <cellStyle name="Entrada 2" xfId="87" xr:uid="{00000000-0005-0000-0000-000085000000}"/>
    <cellStyle name="Entrada 3" xfId="88" xr:uid="{00000000-0005-0000-0000-000086000000}"/>
    <cellStyle name="Explanatory Text" xfId="89" xr:uid="{00000000-0005-0000-0000-000087000000}"/>
    <cellStyle name="Good" xfId="90" xr:uid="{00000000-0005-0000-0000-000088000000}"/>
    <cellStyle name="Heading 1" xfId="91" xr:uid="{00000000-0005-0000-0000-000089000000}"/>
    <cellStyle name="Heading 2" xfId="92" xr:uid="{00000000-0005-0000-0000-00008A000000}"/>
    <cellStyle name="Heading 3" xfId="93" xr:uid="{00000000-0005-0000-0000-00008B000000}"/>
    <cellStyle name="Heading 3 2" xfId="94" xr:uid="{00000000-0005-0000-0000-00008C000000}"/>
    <cellStyle name="Heading 4" xfId="95" xr:uid="{00000000-0005-0000-0000-00008D000000}"/>
    <cellStyle name="Hyperlink 2" xfId="96" xr:uid="{00000000-0005-0000-0000-00008E000000}"/>
    <cellStyle name="Incorreto 2" xfId="97" xr:uid="{00000000-0005-0000-0000-00008F000000}"/>
    <cellStyle name="Incorreto 3" xfId="98" xr:uid="{00000000-0005-0000-0000-000090000000}"/>
    <cellStyle name="Input" xfId="99" xr:uid="{00000000-0005-0000-0000-000091000000}"/>
    <cellStyle name="Linked Cell" xfId="100" xr:uid="{00000000-0005-0000-0000-000092000000}"/>
    <cellStyle name="Moeda" xfId="2" builtinId="4"/>
    <cellStyle name="Moeda 11" xfId="101" xr:uid="{00000000-0005-0000-0000-000093000000}"/>
    <cellStyle name="Moeda 2" xfId="102" xr:uid="{00000000-0005-0000-0000-000094000000}"/>
    <cellStyle name="Moeda 3" xfId="103" xr:uid="{00000000-0005-0000-0000-000095000000}"/>
    <cellStyle name="Moeda 3 2" xfId="104" xr:uid="{00000000-0005-0000-0000-000096000000}"/>
    <cellStyle name="Moeda 3 2 2" xfId="105" xr:uid="{00000000-0005-0000-0000-000097000000}"/>
    <cellStyle name="Moeda 3 2 2 2" xfId="106" xr:uid="{00000000-0005-0000-0000-000098000000}"/>
    <cellStyle name="Moeda 3 2 3" xfId="107" xr:uid="{00000000-0005-0000-0000-000099000000}"/>
    <cellStyle name="Moeda 3 3" xfId="108" xr:uid="{00000000-0005-0000-0000-00009A000000}"/>
    <cellStyle name="Moeda 3 3 2" xfId="109" xr:uid="{00000000-0005-0000-0000-00009B000000}"/>
    <cellStyle name="Moeda 3 4" xfId="110" xr:uid="{00000000-0005-0000-0000-00009C000000}"/>
    <cellStyle name="Moeda 4" xfId="111" xr:uid="{00000000-0005-0000-0000-00009D000000}"/>
    <cellStyle name="Moeda 4 2" xfId="112" xr:uid="{00000000-0005-0000-0000-00009E000000}"/>
    <cellStyle name="Moeda 4 2 2" xfId="113" xr:uid="{00000000-0005-0000-0000-00009F000000}"/>
    <cellStyle name="Moeda 4 3" xfId="114" xr:uid="{00000000-0005-0000-0000-0000A0000000}"/>
    <cellStyle name="Moeda 5" xfId="115" xr:uid="{00000000-0005-0000-0000-0000A1000000}"/>
    <cellStyle name="Moeda 5 2" xfId="116" xr:uid="{00000000-0005-0000-0000-0000A2000000}"/>
    <cellStyle name="Moeda 6" xfId="117" xr:uid="{00000000-0005-0000-0000-0000A3000000}"/>
    <cellStyle name="Neutra 2" xfId="118" xr:uid="{00000000-0005-0000-0000-0000A4000000}"/>
    <cellStyle name="Neutra 3" xfId="119" xr:uid="{00000000-0005-0000-0000-0000A5000000}"/>
    <cellStyle name="Normal" xfId="0" builtinId="0"/>
    <cellStyle name="Normal 10" xfId="120" xr:uid="{00000000-0005-0000-0000-0000A6000000}"/>
    <cellStyle name="Normal 10 2" xfId="121" xr:uid="{00000000-0005-0000-0000-0000A7000000}"/>
    <cellStyle name="Normal 10 3" xfId="122" xr:uid="{00000000-0005-0000-0000-0000A8000000}"/>
    <cellStyle name="Normal 10 4" xfId="123" xr:uid="{00000000-0005-0000-0000-0000A9000000}"/>
    <cellStyle name="Normal 11" xfId="124" xr:uid="{00000000-0005-0000-0000-0000AA000000}"/>
    <cellStyle name="Normal 12" xfId="125" xr:uid="{00000000-0005-0000-0000-0000AB000000}"/>
    <cellStyle name="Normal 13" xfId="126" xr:uid="{00000000-0005-0000-0000-0000AC000000}"/>
    <cellStyle name="Normal 14" xfId="127" xr:uid="{00000000-0005-0000-0000-0000AD000000}"/>
    <cellStyle name="Normal 15" xfId="128" xr:uid="{00000000-0005-0000-0000-0000AE000000}"/>
    <cellStyle name="Normal 16" xfId="129" xr:uid="{00000000-0005-0000-0000-0000AF000000}"/>
    <cellStyle name="Normal 17" xfId="130" xr:uid="{00000000-0005-0000-0000-0000B0000000}"/>
    <cellStyle name="Normal 18" xfId="131" xr:uid="{00000000-0005-0000-0000-0000B1000000}"/>
    <cellStyle name="Normal 19" xfId="132" xr:uid="{00000000-0005-0000-0000-0000B2000000}"/>
    <cellStyle name="Normal 2" xfId="133" xr:uid="{00000000-0005-0000-0000-0000B3000000}"/>
    <cellStyle name="Normal 2 2" xfId="134" xr:uid="{00000000-0005-0000-0000-0000B4000000}"/>
    <cellStyle name="Normal 2 2 2" xfId="135" xr:uid="{00000000-0005-0000-0000-0000B5000000}"/>
    <cellStyle name="Normal 2 3" xfId="136" xr:uid="{00000000-0005-0000-0000-0000B6000000}"/>
    <cellStyle name="Normal 2 3 2" xfId="137" xr:uid="{00000000-0005-0000-0000-0000B7000000}"/>
    <cellStyle name="Normal 2 4" xfId="138" xr:uid="{00000000-0005-0000-0000-0000B8000000}"/>
    <cellStyle name="Normal 2 4 3" xfId="139" xr:uid="{00000000-0005-0000-0000-0000B9000000}"/>
    <cellStyle name="Normal 2 5" xfId="140" xr:uid="{00000000-0005-0000-0000-0000BA000000}"/>
    <cellStyle name="Normal 2_Plan2" xfId="141" xr:uid="{00000000-0005-0000-0000-0000BB000000}"/>
    <cellStyle name="Normal 20" xfId="142" xr:uid="{00000000-0005-0000-0000-0000BC000000}"/>
    <cellStyle name="Normal 21" xfId="143" xr:uid="{00000000-0005-0000-0000-0000BD000000}"/>
    <cellStyle name="Normal 22" xfId="144" xr:uid="{00000000-0005-0000-0000-0000BE000000}"/>
    <cellStyle name="Normal 23" xfId="145" xr:uid="{00000000-0005-0000-0000-0000BF000000}"/>
    <cellStyle name="Normal 24" xfId="146" xr:uid="{00000000-0005-0000-0000-0000C0000000}"/>
    <cellStyle name="Normal 25" xfId="147" xr:uid="{00000000-0005-0000-0000-0000C1000000}"/>
    <cellStyle name="Normal 26" xfId="148" xr:uid="{00000000-0005-0000-0000-0000C2000000}"/>
    <cellStyle name="Normal 27" xfId="149" xr:uid="{00000000-0005-0000-0000-0000C3000000}"/>
    <cellStyle name="Normal 28" xfId="150" xr:uid="{00000000-0005-0000-0000-0000C4000000}"/>
    <cellStyle name="Normal 29" xfId="151" xr:uid="{00000000-0005-0000-0000-0000C5000000}"/>
    <cellStyle name="Normal 3" xfId="152" xr:uid="{00000000-0005-0000-0000-0000C6000000}"/>
    <cellStyle name="Normal 3 2" xfId="153" xr:uid="{00000000-0005-0000-0000-0000C7000000}"/>
    <cellStyle name="Normal 3 3" xfId="154" xr:uid="{00000000-0005-0000-0000-0000C8000000}"/>
    <cellStyle name="Normal 30" xfId="155" xr:uid="{00000000-0005-0000-0000-0000C9000000}"/>
    <cellStyle name="Normal 31" xfId="156" xr:uid="{00000000-0005-0000-0000-0000CA000000}"/>
    <cellStyle name="Normal 32" xfId="157" xr:uid="{00000000-0005-0000-0000-0000CB000000}"/>
    <cellStyle name="Normal 33" xfId="158" xr:uid="{00000000-0005-0000-0000-0000CC000000}"/>
    <cellStyle name="Normal 34" xfId="159" xr:uid="{00000000-0005-0000-0000-0000CD000000}"/>
    <cellStyle name="Normal 35" xfId="160" xr:uid="{00000000-0005-0000-0000-0000CE000000}"/>
    <cellStyle name="Normal 36" xfId="161" xr:uid="{00000000-0005-0000-0000-0000CF000000}"/>
    <cellStyle name="Normal 37" xfId="162" xr:uid="{00000000-0005-0000-0000-0000D0000000}"/>
    <cellStyle name="Normal 38" xfId="163" xr:uid="{00000000-0005-0000-0000-0000D1000000}"/>
    <cellStyle name="Normal 38 2" xfId="164" xr:uid="{00000000-0005-0000-0000-0000D2000000}"/>
    <cellStyle name="Normal 39" xfId="165" xr:uid="{00000000-0005-0000-0000-0000D3000000}"/>
    <cellStyle name="Normal 4" xfId="166" xr:uid="{00000000-0005-0000-0000-0000D4000000}"/>
    <cellStyle name="Normal 4 2" xfId="167" xr:uid="{00000000-0005-0000-0000-0000D5000000}"/>
    <cellStyle name="Normal 40" xfId="168" xr:uid="{00000000-0005-0000-0000-0000D6000000}"/>
    <cellStyle name="Normal 41" xfId="169" xr:uid="{00000000-0005-0000-0000-0000D7000000}"/>
    <cellStyle name="Normal 5" xfId="170" xr:uid="{00000000-0005-0000-0000-0000D8000000}"/>
    <cellStyle name="Normal 5 10" xfId="171" xr:uid="{00000000-0005-0000-0000-0000D9000000}"/>
    <cellStyle name="Normal 5 2" xfId="172" xr:uid="{00000000-0005-0000-0000-0000DA000000}"/>
    <cellStyle name="Normal 6" xfId="173" xr:uid="{00000000-0005-0000-0000-0000DB000000}"/>
    <cellStyle name="Normal 6 2" xfId="174" xr:uid="{00000000-0005-0000-0000-0000DC000000}"/>
    <cellStyle name="Normal 7" xfId="175" xr:uid="{00000000-0005-0000-0000-0000DD000000}"/>
    <cellStyle name="Normal 8" xfId="176" xr:uid="{00000000-0005-0000-0000-0000DE000000}"/>
    <cellStyle name="Normal 9" xfId="177" xr:uid="{00000000-0005-0000-0000-0000DF000000}"/>
    <cellStyle name="Normal_Galer de AP - Núcleo" xfId="178" xr:uid="{00000000-0005-0000-0000-0000E0000000}"/>
    <cellStyle name="Normal_Plan1 2" xfId="179" xr:uid="{00000000-0005-0000-0000-0000E1000000}"/>
    <cellStyle name="Nota 2" xfId="180" xr:uid="{00000000-0005-0000-0000-0000E2000000}"/>
    <cellStyle name="Nota 3" xfId="181" xr:uid="{00000000-0005-0000-0000-0000E3000000}"/>
    <cellStyle name="Note" xfId="182" xr:uid="{00000000-0005-0000-0000-0000E4000000}"/>
    <cellStyle name="Output" xfId="183" xr:uid="{00000000-0005-0000-0000-0000E5000000}"/>
    <cellStyle name="Porcentagem 10" xfId="184" xr:uid="{00000000-0005-0000-0000-0000E6000000}"/>
    <cellStyle name="Porcentagem 2" xfId="185" xr:uid="{00000000-0005-0000-0000-0000E7000000}"/>
    <cellStyle name="Porcentagem 2 5" xfId="186" xr:uid="{00000000-0005-0000-0000-0000E8000000}"/>
    <cellStyle name="Porcentagem 3" xfId="187" xr:uid="{00000000-0005-0000-0000-0000E9000000}"/>
    <cellStyle name="Porcentagem 3 2" xfId="188" xr:uid="{00000000-0005-0000-0000-0000EA000000}"/>
    <cellStyle name="Porcentagem 4" xfId="189" xr:uid="{00000000-0005-0000-0000-0000EB000000}"/>
    <cellStyle name="Saída 2" xfId="190" xr:uid="{00000000-0005-0000-0000-0000EC000000}"/>
    <cellStyle name="Saída 3" xfId="191" xr:uid="{00000000-0005-0000-0000-0000ED000000}"/>
    <cellStyle name="Separador de milhares 2" xfId="192" xr:uid="{00000000-0005-0000-0000-0000EE000000}"/>
    <cellStyle name="Separador de milhares 2 2" xfId="193" xr:uid="{00000000-0005-0000-0000-0000EF000000}"/>
    <cellStyle name="Separador de milhares 2 2 2" xfId="194" xr:uid="{00000000-0005-0000-0000-0000F0000000}"/>
    <cellStyle name="Separador de milhares 2 2 2 2" xfId="195" xr:uid="{00000000-0005-0000-0000-0000F1000000}"/>
    <cellStyle name="Separador de milhares 2 2 2 2 2" xfId="196" xr:uid="{00000000-0005-0000-0000-0000F2000000}"/>
    <cellStyle name="Separador de milhares 2 2 2 3" xfId="197" xr:uid="{00000000-0005-0000-0000-0000F3000000}"/>
    <cellStyle name="Separador de milhares 2 2 3" xfId="198" xr:uid="{00000000-0005-0000-0000-0000F4000000}"/>
    <cellStyle name="Separador de milhares 2 2 3 2" xfId="199" xr:uid="{00000000-0005-0000-0000-0000F5000000}"/>
    <cellStyle name="Separador de milhares 2 2 4" xfId="200" xr:uid="{00000000-0005-0000-0000-0000F6000000}"/>
    <cellStyle name="Separador de milhares 2 3" xfId="201" xr:uid="{00000000-0005-0000-0000-0000F7000000}"/>
    <cellStyle name="Separador de milhares 2 3 2" xfId="202" xr:uid="{00000000-0005-0000-0000-0000F8000000}"/>
    <cellStyle name="Separador de milhares 2 3 2 2" xfId="203" xr:uid="{00000000-0005-0000-0000-0000F9000000}"/>
    <cellStyle name="Separador de milhares 2 3 2 2 2" xfId="204" xr:uid="{00000000-0005-0000-0000-0000FA000000}"/>
    <cellStyle name="Separador de milhares 2 3 2 3" xfId="205" xr:uid="{00000000-0005-0000-0000-0000FB000000}"/>
    <cellStyle name="Separador de milhares 2 3 3" xfId="206" xr:uid="{00000000-0005-0000-0000-0000FC000000}"/>
    <cellStyle name="Separador de milhares 2 3 3 2" xfId="207" xr:uid="{00000000-0005-0000-0000-0000FD000000}"/>
    <cellStyle name="Separador de milhares 2 3 4" xfId="208" xr:uid="{00000000-0005-0000-0000-0000FE000000}"/>
    <cellStyle name="Separador de milhares 2 4" xfId="209" xr:uid="{00000000-0005-0000-0000-0000FF000000}"/>
    <cellStyle name="Separador de milhares 2 4 2" xfId="210" xr:uid="{00000000-0005-0000-0000-000000010000}"/>
    <cellStyle name="Separador de milhares 2 4 2 2" xfId="211" xr:uid="{00000000-0005-0000-0000-000001010000}"/>
    <cellStyle name="Separador de milhares 2 4 3" xfId="212" xr:uid="{00000000-0005-0000-0000-000002010000}"/>
    <cellStyle name="Separador de milhares 2 5" xfId="213" xr:uid="{00000000-0005-0000-0000-000003010000}"/>
    <cellStyle name="Separador de milhares 2 5 2" xfId="214" xr:uid="{00000000-0005-0000-0000-000004010000}"/>
    <cellStyle name="Separador de milhares 2 6" xfId="215" xr:uid="{00000000-0005-0000-0000-000005010000}"/>
    <cellStyle name="Separador de milhares 3" xfId="216" xr:uid="{00000000-0005-0000-0000-000006010000}"/>
    <cellStyle name="Separador de milhares 3 2" xfId="217" xr:uid="{00000000-0005-0000-0000-000007010000}"/>
    <cellStyle name="Separador de milhares 3 2 2" xfId="218" xr:uid="{00000000-0005-0000-0000-000008010000}"/>
    <cellStyle name="Separador de milhares 3 2 2 2" xfId="219" xr:uid="{00000000-0005-0000-0000-000009010000}"/>
    <cellStyle name="Separador de milhares 3 2 2 2 2" xfId="220" xr:uid="{00000000-0005-0000-0000-00000A010000}"/>
    <cellStyle name="Separador de milhares 3 2 2 3" xfId="221" xr:uid="{00000000-0005-0000-0000-00000B010000}"/>
    <cellStyle name="Separador de milhares 3 2 3" xfId="222" xr:uid="{00000000-0005-0000-0000-00000C010000}"/>
    <cellStyle name="Separador de milhares 3 2 3 2" xfId="223" xr:uid="{00000000-0005-0000-0000-00000D010000}"/>
    <cellStyle name="Separador de milhares 3 2 4" xfId="224" xr:uid="{00000000-0005-0000-0000-00000E010000}"/>
    <cellStyle name="Texto de Aviso 2" xfId="225" xr:uid="{00000000-0005-0000-0000-00000F010000}"/>
    <cellStyle name="Texto de Aviso 3" xfId="226" xr:uid="{00000000-0005-0000-0000-000010010000}"/>
    <cellStyle name="Texto Explicativo 2" xfId="227" xr:uid="{00000000-0005-0000-0000-000011010000}"/>
    <cellStyle name="Texto Explicativo 3" xfId="228" xr:uid="{00000000-0005-0000-0000-000012010000}"/>
    <cellStyle name="Title" xfId="229" xr:uid="{00000000-0005-0000-0000-000013010000}"/>
    <cellStyle name="Título 1 2" xfId="230" xr:uid="{00000000-0005-0000-0000-000014010000}"/>
    <cellStyle name="Título 1 3" xfId="231" xr:uid="{00000000-0005-0000-0000-000015010000}"/>
    <cellStyle name="Título 2 2" xfId="232" xr:uid="{00000000-0005-0000-0000-000016010000}"/>
    <cellStyle name="Título 2 3" xfId="233" xr:uid="{00000000-0005-0000-0000-000017010000}"/>
    <cellStyle name="Título 3 2" xfId="234" xr:uid="{00000000-0005-0000-0000-000018010000}"/>
    <cellStyle name="Título 3 2 2" xfId="235" xr:uid="{00000000-0005-0000-0000-000019010000}"/>
    <cellStyle name="Título 3 3" xfId="236" xr:uid="{00000000-0005-0000-0000-00001A010000}"/>
    <cellStyle name="Título 3 3 2" xfId="237" xr:uid="{00000000-0005-0000-0000-00001B010000}"/>
    <cellStyle name="Título 4 2" xfId="238" xr:uid="{00000000-0005-0000-0000-00001C010000}"/>
    <cellStyle name="Título 4 3" xfId="239" xr:uid="{00000000-0005-0000-0000-00001D010000}"/>
    <cellStyle name="Título 5" xfId="240" xr:uid="{00000000-0005-0000-0000-00001E010000}"/>
    <cellStyle name="Título 6" xfId="241" xr:uid="{00000000-0005-0000-0000-00001F010000}"/>
    <cellStyle name="Total 2" xfId="242" xr:uid="{00000000-0005-0000-0000-000020010000}"/>
    <cellStyle name="Total 3" xfId="243" xr:uid="{00000000-0005-0000-0000-000021010000}"/>
    <cellStyle name="Vírgula" xfId="1" builtinId="3"/>
    <cellStyle name="Vírgula 10" xfId="244" xr:uid="{00000000-0005-0000-0000-000022010000}"/>
    <cellStyle name="Vírgula 2" xfId="245" xr:uid="{00000000-0005-0000-0000-000023010000}"/>
    <cellStyle name="Vírgula 2 2" xfId="246" xr:uid="{00000000-0005-0000-0000-000024010000}"/>
    <cellStyle name="Vírgula 2 3" xfId="247" xr:uid="{00000000-0005-0000-0000-000025010000}"/>
    <cellStyle name="Vírgula 2 3 2" xfId="248" xr:uid="{00000000-0005-0000-0000-000026010000}"/>
    <cellStyle name="Vírgula 2 3 2 2" xfId="249" xr:uid="{00000000-0005-0000-0000-000027010000}"/>
    <cellStyle name="Vírgula 2 3 2 2 2" xfId="250" xr:uid="{00000000-0005-0000-0000-000028010000}"/>
    <cellStyle name="Vírgula 2 3 2 2 2 2" xfId="251" xr:uid="{00000000-0005-0000-0000-000029010000}"/>
    <cellStyle name="Vírgula 2 3 2 2 3" xfId="252" xr:uid="{00000000-0005-0000-0000-00002A010000}"/>
    <cellStyle name="Vírgula 2 3 2 3" xfId="253" xr:uid="{00000000-0005-0000-0000-00002B010000}"/>
    <cellStyle name="Vírgula 2 3 2 3 2" xfId="254" xr:uid="{00000000-0005-0000-0000-00002C010000}"/>
    <cellStyle name="Vírgula 2 3 2 4" xfId="255" xr:uid="{00000000-0005-0000-0000-00002D010000}"/>
    <cellStyle name="Vírgula 2 4" xfId="256" xr:uid="{00000000-0005-0000-0000-00002E010000}"/>
    <cellStyle name="Vírgula 2 4 2" xfId="257" xr:uid="{00000000-0005-0000-0000-00002F010000}"/>
    <cellStyle name="Vírgula 2 4 2 2" xfId="258" xr:uid="{00000000-0005-0000-0000-000030010000}"/>
    <cellStyle name="Vírgula 2 4 2 2 2" xfId="259" xr:uid="{00000000-0005-0000-0000-000031010000}"/>
    <cellStyle name="Vírgula 2 4 2 3" xfId="260" xr:uid="{00000000-0005-0000-0000-000032010000}"/>
    <cellStyle name="Vírgula 2 4 3" xfId="261" xr:uid="{00000000-0005-0000-0000-000033010000}"/>
    <cellStyle name="Vírgula 2 4 3 2" xfId="262" xr:uid="{00000000-0005-0000-0000-000034010000}"/>
    <cellStyle name="Vírgula 2 4 4" xfId="263" xr:uid="{00000000-0005-0000-0000-000035010000}"/>
    <cellStyle name="Vírgula 2_Plan2" xfId="264" xr:uid="{00000000-0005-0000-0000-000036010000}"/>
    <cellStyle name="Vírgula 21" xfId="265" xr:uid="{00000000-0005-0000-0000-000037010000}"/>
    <cellStyle name="Vírgula 21 2" xfId="266" xr:uid="{00000000-0005-0000-0000-000038010000}"/>
    <cellStyle name="Vírgula 21 2 2" xfId="267" xr:uid="{00000000-0005-0000-0000-000039010000}"/>
    <cellStyle name="Vírgula 21 2 2 2" xfId="268" xr:uid="{00000000-0005-0000-0000-00003A010000}"/>
    <cellStyle name="Vírgula 21 2 2 2 2" xfId="269" xr:uid="{00000000-0005-0000-0000-00003B010000}"/>
    <cellStyle name="Vírgula 21 2 2 3" xfId="270" xr:uid="{00000000-0005-0000-0000-00003C010000}"/>
    <cellStyle name="Vírgula 21 2 3" xfId="271" xr:uid="{00000000-0005-0000-0000-00003D010000}"/>
    <cellStyle name="Vírgula 21 2 3 2" xfId="272" xr:uid="{00000000-0005-0000-0000-00003E010000}"/>
    <cellStyle name="Vírgula 21 2 4" xfId="273" xr:uid="{00000000-0005-0000-0000-00003F010000}"/>
    <cellStyle name="Vírgula 3" xfId="274" xr:uid="{00000000-0005-0000-0000-000040010000}"/>
    <cellStyle name="Vírgula 3 2" xfId="275" xr:uid="{00000000-0005-0000-0000-000041010000}"/>
    <cellStyle name="Vírgula 3 2 2" xfId="276" xr:uid="{00000000-0005-0000-0000-000042010000}"/>
    <cellStyle name="Vírgula 3 2 2 2" xfId="277" xr:uid="{00000000-0005-0000-0000-000043010000}"/>
    <cellStyle name="Vírgula 3 2 2 2 2" xfId="278" xr:uid="{00000000-0005-0000-0000-000044010000}"/>
    <cellStyle name="Vírgula 3 2 2 2 2 2" xfId="279" xr:uid="{00000000-0005-0000-0000-000045010000}"/>
    <cellStyle name="Vírgula 3 2 2 2 3" xfId="280" xr:uid="{00000000-0005-0000-0000-000046010000}"/>
    <cellStyle name="Vírgula 3 2 2 3" xfId="281" xr:uid="{00000000-0005-0000-0000-000047010000}"/>
    <cellStyle name="Vírgula 3 2 2 3 2" xfId="282" xr:uid="{00000000-0005-0000-0000-000048010000}"/>
    <cellStyle name="Vírgula 3 2 2 4" xfId="283" xr:uid="{00000000-0005-0000-0000-000049010000}"/>
    <cellStyle name="Vírgula 3 2 3" xfId="284" xr:uid="{00000000-0005-0000-0000-00004A010000}"/>
    <cellStyle name="Vírgula 3 2 3 2" xfId="285" xr:uid="{00000000-0005-0000-0000-00004B010000}"/>
    <cellStyle name="Vírgula 3 2 3 2 2" xfId="286" xr:uid="{00000000-0005-0000-0000-00004C010000}"/>
    <cellStyle name="Vírgula 3 2 3 2 2 2" xfId="287" xr:uid="{00000000-0005-0000-0000-00004D010000}"/>
    <cellStyle name="Vírgula 3 2 3 2 3" xfId="288" xr:uid="{00000000-0005-0000-0000-00004E010000}"/>
    <cellStyle name="Vírgula 3 2 3 3" xfId="289" xr:uid="{00000000-0005-0000-0000-00004F010000}"/>
    <cellStyle name="Vírgula 3 2 3 3 2" xfId="290" xr:uid="{00000000-0005-0000-0000-000050010000}"/>
    <cellStyle name="Vírgula 3 2 3 4" xfId="291" xr:uid="{00000000-0005-0000-0000-000051010000}"/>
    <cellStyle name="Vírgula 3 2 4" xfId="292" xr:uid="{00000000-0005-0000-0000-000052010000}"/>
    <cellStyle name="Vírgula 3 2 4 2" xfId="293" xr:uid="{00000000-0005-0000-0000-000053010000}"/>
    <cellStyle name="Vírgula 3 2 4 2 2" xfId="294" xr:uid="{00000000-0005-0000-0000-000054010000}"/>
    <cellStyle name="Vírgula 3 2 4 3" xfId="295" xr:uid="{00000000-0005-0000-0000-000055010000}"/>
    <cellStyle name="Vírgula 3 2 5" xfId="296" xr:uid="{00000000-0005-0000-0000-000056010000}"/>
    <cellStyle name="Vírgula 3 2 5 2" xfId="297" xr:uid="{00000000-0005-0000-0000-000057010000}"/>
    <cellStyle name="Vírgula 3 2 6" xfId="298" xr:uid="{00000000-0005-0000-0000-000058010000}"/>
    <cellStyle name="Vírgula 3 3" xfId="299" xr:uid="{00000000-0005-0000-0000-000059010000}"/>
    <cellStyle name="Vírgula 3 4" xfId="300" xr:uid="{00000000-0005-0000-0000-00005A010000}"/>
    <cellStyle name="Vírgula 3 4 2" xfId="301" xr:uid="{00000000-0005-0000-0000-00005B010000}"/>
    <cellStyle name="Vírgula 3 4 2 2" xfId="302" xr:uid="{00000000-0005-0000-0000-00005C010000}"/>
    <cellStyle name="Vírgula 3 4 2 2 2" xfId="303" xr:uid="{00000000-0005-0000-0000-00005D010000}"/>
    <cellStyle name="Vírgula 3 4 2 2 2 2" xfId="304" xr:uid="{00000000-0005-0000-0000-00005E010000}"/>
    <cellStyle name="Vírgula 3 4 2 2 3" xfId="305" xr:uid="{00000000-0005-0000-0000-00005F010000}"/>
    <cellStyle name="Vírgula 3 4 2 3" xfId="306" xr:uid="{00000000-0005-0000-0000-000060010000}"/>
    <cellStyle name="Vírgula 3 4 2 3 2" xfId="307" xr:uid="{00000000-0005-0000-0000-000061010000}"/>
    <cellStyle name="Vírgula 3 4 2 4" xfId="308" xr:uid="{00000000-0005-0000-0000-000062010000}"/>
    <cellStyle name="Vírgula 3 4 3" xfId="309" xr:uid="{00000000-0005-0000-0000-000063010000}"/>
    <cellStyle name="Vírgula 3 4 3 2" xfId="310" xr:uid="{00000000-0005-0000-0000-000064010000}"/>
    <cellStyle name="Vírgula 3 4 3 2 2" xfId="311" xr:uid="{00000000-0005-0000-0000-000065010000}"/>
    <cellStyle name="Vírgula 3 4 3 2 2 2" xfId="312" xr:uid="{00000000-0005-0000-0000-000066010000}"/>
    <cellStyle name="Vírgula 3 4 3 2 3" xfId="313" xr:uid="{00000000-0005-0000-0000-000067010000}"/>
    <cellStyle name="Vírgula 3 4 3 3" xfId="314" xr:uid="{00000000-0005-0000-0000-000068010000}"/>
    <cellStyle name="Vírgula 3 4 3 3 2" xfId="315" xr:uid="{00000000-0005-0000-0000-000069010000}"/>
    <cellStyle name="Vírgula 3 4 3 4" xfId="316" xr:uid="{00000000-0005-0000-0000-00006A010000}"/>
    <cellStyle name="Vírgula 3 4 4" xfId="317" xr:uid="{00000000-0005-0000-0000-00006B010000}"/>
    <cellStyle name="Vírgula 3 4 4 2" xfId="318" xr:uid="{00000000-0005-0000-0000-00006C010000}"/>
    <cellStyle name="Vírgula 3 4 4 2 2" xfId="319" xr:uid="{00000000-0005-0000-0000-00006D010000}"/>
    <cellStyle name="Vírgula 3 4 4 3" xfId="320" xr:uid="{00000000-0005-0000-0000-00006E010000}"/>
    <cellStyle name="Vírgula 3 4 5" xfId="321" xr:uid="{00000000-0005-0000-0000-00006F010000}"/>
    <cellStyle name="Vírgula 3 4 5 2" xfId="322" xr:uid="{00000000-0005-0000-0000-000070010000}"/>
    <cellStyle name="Vírgula 3 4 6" xfId="323" xr:uid="{00000000-0005-0000-0000-000071010000}"/>
    <cellStyle name="Vírgula 3_Plan2" xfId="324" xr:uid="{00000000-0005-0000-0000-000072010000}"/>
    <cellStyle name="Vírgula 4" xfId="325" xr:uid="{00000000-0005-0000-0000-000073010000}"/>
    <cellStyle name="Vírgula 4 2" xfId="326" xr:uid="{00000000-0005-0000-0000-000074010000}"/>
    <cellStyle name="Vírgula 4 2 2" xfId="327" xr:uid="{00000000-0005-0000-0000-000075010000}"/>
    <cellStyle name="Vírgula 4 2 2 2" xfId="328" xr:uid="{00000000-0005-0000-0000-000076010000}"/>
    <cellStyle name="Vírgula 4 2 2 2 2" xfId="329" xr:uid="{00000000-0005-0000-0000-000077010000}"/>
    <cellStyle name="Vírgula 4 2 2 3" xfId="330" xr:uid="{00000000-0005-0000-0000-000078010000}"/>
    <cellStyle name="Vírgula 4 2 3" xfId="331" xr:uid="{00000000-0005-0000-0000-000079010000}"/>
    <cellStyle name="Vírgula 4 2 3 2" xfId="332" xr:uid="{00000000-0005-0000-0000-00007A010000}"/>
    <cellStyle name="Vírgula 4 2 4" xfId="333" xr:uid="{00000000-0005-0000-0000-00007B010000}"/>
    <cellStyle name="Vírgula 5" xfId="334" xr:uid="{00000000-0005-0000-0000-00007C010000}"/>
    <cellStyle name="Vírgula 6" xfId="335" xr:uid="{00000000-0005-0000-0000-00007D010000}"/>
    <cellStyle name="Vírgula 6 2" xfId="336" xr:uid="{00000000-0005-0000-0000-00007E010000}"/>
    <cellStyle name="Vírgula 6 2 2" xfId="337" xr:uid="{00000000-0005-0000-0000-00007F010000}"/>
    <cellStyle name="Vírgula 6 2 2 2" xfId="338" xr:uid="{00000000-0005-0000-0000-000080010000}"/>
    <cellStyle name="Vírgula 6 2 3" xfId="339" xr:uid="{00000000-0005-0000-0000-000081010000}"/>
    <cellStyle name="Vírgula 6 3" xfId="340" xr:uid="{00000000-0005-0000-0000-000082010000}"/>
    <cellStyle name="Vírgula 6 3 2" xfId="341" xr:uid="{00000000-0005-0000-0000-000083010000}"/>
    <cellStyle name="Vírgula 6 4" xfId="342" xr:uid="{00000000-0005-0000-0000-000084010000}"/>
    <cellStyle name="Vírgula 7" xfId="343" xr:uid="{00000000-0005-0000-0000-000085010000}"/>
    <cellStyle name="Vírgula 7 2" xfId="344" xr:uid="{00000000-0005-0000-0000-000086010000}"/>
    <cellStyle name="Vírgula 7 2 2" xfId="345" xr:uid="{00000000-0005-0000-0000-000087010000}"/>
    <cellStyle name="Vírgula 7 2 2 2" xfId="346" xr:uid="{00000000-0005-0000-0000-000088010000}"/>
    <cellStyle name="Vírgula 7 2 3" xfId="347" xr:uid="{00000000-0005-0000-0000-000089010000}"/>
    <cellStyle name="Vírgula 7 3" xfId="348" xr:uid="{00000000-0005-0000-0000-00008A010000}"/>
    <cellStyle name="Vírgula 7 3 2" xfId="349" xr:uid="{00000000-0005-0000-0000-00008B010000}"/>
    <cellStyle name="Vírgula 7 4" xfId="350" xr:uid="{00000000-0005-0000-0000-00008C010000}"/>
    <cellStyle name="Vírgula 8" xfId="351" xr:uid="{00000000-0005-0000-0000-00008D010000}"/>
    <cellStyle name="Vírgula 8 2" xfId="352" xr:uid="{00000000-0005-0000-0000-00008E010000}"/>
    <cellStyle name="Vírgula 8 2 2" xfId="353" xr:uid="{00000000-0005-0000-0000-00008F010000}"/>
    <cellStyle name="Vírgula 8 3" xfId="354" xr:uid="{00000000-0005-0000-0000-000090010000}"/>
    <cellStyle name="Vírgula 9" xfId="355" xr:uid="{00000000-0005-0000-0000-000091010000}"/>
    <cellStyle name="Vírgula 9 2" xfId="356" xr:uid="{00000000-0005-0000-0000-000092010000}"/>
    <cellStyle name="Warning Text" xfId="357" xr:uid="{00000000-0005-0000-0000-000093010000}"/>
  </cellStyles>
  <dxfs count="0"/>
  <tableStyles count="0" defaultTableStyle="TableStyleMedium2" defaultPivotStyle="PivotStyleLight16"/>
  <colors>
    <mruColors>
      <color rgb="FF8FBC8F"/>
      <color rgb="FF00CC99"/>
      <color rgb="FF2E8B57"/>
      <color rgb="FFFFFFCC"/>
      <color rgb="FF7DAB82"/>
      <color rgb="FFFFC000"/>
      <color rgb="FFFCD5B4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cro1\c\Meus%20documentos\MOD-A01-R1-AGO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mmbb\HELN-M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Q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magbs4\_depave11\Users\duoh-109\Documents\Licita&#231;&#245;es\-%20Cronogramas\CFF%20-%20Tibag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5054fs201\SUGOV_PUBLICO\Users\c111526\Desktop\GERAL\TABELAS%20CUSTOS\SINAPI%202014\4_2014%20ABRIL\OR&#199;AMENTO%20e%20SINAPI%20Abr%20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-%20Backup%20Ricardo\-%20Biblioteca\-%20Profissional\-%20Icanp\S&#195;O%20CAETANO%20DO%20SUL\SENADOR%20FL&#193;QUER\OBSOLETOS\OR&#8364;AMENTO_R08\OR&#8364;AMENTO_R08\DESONERADO\SCS_SENADOR%20FLAQUER_OR&#8364;_R08%20-%20DESONERAD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Users\Nova04\Desktop\pendentes\Escola%20Crixa\Users\Pichau\Desktop\Planilha%20CODHAB\BDI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magbs4\_depave11\Users\duoh-109\Documents\PMSCS\Projetos\AGITH\2021\PE&#199;AS%20T&#201;CNICAS\PLANILHAS\ORC-AGT-R00-V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"/>
      <sheetName val="Espelho-Hab"/>
      <sheetName val="HABITAÇÃO"/>
      <sheetName val="Espelho-Infra"/>
      <sheetName val="INFRA"/>
      <sheetName val="Cronog-Global"/>
      <sheetName val="Cronog-hab"/>
      <sheetName val="Cronog-Infra"/>
      <sheetName val="Espec.HB fl. 01,03 e 04"/>
      <sheetName val="Espec.HB fl. 02"/>
      <sheetName val="BD"/>
      <sheetName val="PROJETOS PF"/>
      <sheetName val="Apo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DIÇÃO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DO CONTRATO"/>
      <sheetName val="CRONOGRAMA_LICITAÇÃO"/>
      <sheetName val="CRONOGRAMA_EMPRESA"/>
      <sheetName val="DADOS_DO_CONTRATO2"/>
      <sheetName val="DADOS_DO_CONTRATO"/>
      <sheetName val="DADOS_DO_CONTRATO1"/>
    </sheetNames>
    <sheetDataSet>
      <sheetData sheetId="0"/>
      <sheetData sheetId="1" refreshError="1"/>
      <sheetData sheetId="2" refreshError="1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"/>
      <sheetName val="Sinapi"/>
      <sheetName val="habitação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BDI 1"/>
      <sheetName val="ORÇ"/>
      <sheetName val="MEM CALCULO"/>
      <sheetName val="MEM CALCULO ORÇAFASCIO"/>
      <sheetName val="ESTIMATIVA DE CUSTO"/>
      <sheetName val="CRONO FIS-FINANC"/>
      <sheetName val="CRONO DESEMBOLSO"/>
      <sheetName val="Usina CBUQ"/>
      <sheetName val="Bota-fora"/>
      <sheetName val="Mapa BF"/>
      <sheetName val="COMPOSIÇÕES"/>
      <sheetName val="QCI"/>
      <sheetName val="COTAÇÃ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BDI (1)"/>
      <sheetName val="BDI (2)"/>
      <sheetName val="PO"/>
      <sheetName val="PLQ"/>
      <sheetName val="CFF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"/>
      <sheetName val="BDI"/>
      <sheetName val="COMPOSIÇÕES"/>
      <sheetName val="CFF"/>
      <sheetName val="PROPOSTA COMERCIAL"/>
      <sheetName val="CONSOLIDADO"/>
      <sheetName val="COMPARAÇÃO"/>
      <sheetName val="AGITH-CEF"/>
      <sheetName val="AGITH-PMSCS"/>
      <sheetName val="SINAPI"/>
      <sheetName val="CPOS"/>
      <sheetName val="CPOS-I"/>
      <sheetName val="SIURB-EDIF"/>
      <sheetName val="SIURB-INF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381"/>
  <sheetViews>
    <sheetView showGridLines="0" tabSelected="1" view="pageBreakPreview" topLeftCell="C1" zoomScale="80" zoomScaleNormal="85" zoomScaleSheetLayoutView="80" workbookViewId="0">
      <selection activeCell="D367" sqref="D367"/>
    </sheetView>
  </sheetViews>
  <sheetFormatPr defaultColWidth="8.85546875" defaultRowHeight="12.75"/>
  <cols>
    <col min="1" max="1" width="9.5703125" style="9" hidden="1" customWidth="1"/>
    <col min="2" max="2" width="10.140625" style="9" customWidth="1"/>
    <col min="3" max="3" width="8.7109375" style="9" bestFit="1" customWidth="1"/>
    <col min="4" max="4" width="91.42578125" style="7" customWidth="1"/>
    <col min="5" max="5" width="10.7109375" style="9" customWidth="1"/>
    <col min="6" max="6" width="13.7109375" style="17" customWidth="1"/>
    <col min="7" max="7" width="18.85546875" style="18" customWidth="1"/>
    <col min="8" max="8" width="18.140625" style="18" customWidth="1"/>
    <col min="9" max="9" width="8.85546875" style="7"/>
    <col min="10" max="10" width="14.140625" style="7" customWidth="1"/>
    <col min="11" max="11" width="32.28515625" style="7" customWidth="1"/>
    <col min="12" max="16384" width="8.85546875" style="7"/>
  </cols>
  <sheetData>
    <row r="2" spans="1:10" ht="13.5" thickBot="1">
      <c r="C2" s="7"/>
      <c r="D2" s="8"/>
      <c r="J2" s="9"/>
    </row>
    <row r="3" spans="1:10" ht="13.5" thickBot="1">
      <c r="C3" s="80" t="s">
        <v>375</v>
      </c>
      <c r="D3" s="81"/>
      <c r="E3" s="81"/>
      <c r="F3" s="81"/>
      <c r="G3" s="81"/>
      <c r="H3" s="81"/>
      <c r="J3" s="9"/>
    </row>
    <row r="4" spans="1:10" ht="13.5" thickBot="1">
      <c r="C4" s="7"/>
      <c r="D4" s="8"/>
      <c r="E4" s="10"/>
      <c r="F4" s="10"/>
      <c r="G4" s="23"/>
      <c r="H4" s="23"/>
      <c r="J4" s="9"/>
    </row>
    <row r="5" spans="1:10" ht="13.5" thickBot="1">
      <c r="C5" s="29" t="s">
        <v>0</v>
      </c>
      <c r="D5" s="30" t="s">
        <v>1</v>
      </c>
      <c r="E5" s="31" t="s">
        <v>2</v>
      </c>
      <c r="F5" s="47" t="s">
        <v>3</v>
      </c>
      <c r="G5" s="48" t="s">
        <v>4</v>
      </c>
      <c r="H5" s="78" t="s">
        <v>259</v>
      </c>
      <c r="J5" s="9"/>
    </row>
    <row r="6" spans="1:10" ht="13.5" thickBot="1">
      <c r="C6" s="32"/>
      <c r="D6" s="33"/>
      <c r="E6" s="33"/>
      <c r="F6" s="33"/>
      <c r="G6" s="49"/>
      <c r="H6" s="50"/>
      <c r="J6" s="9"/>
    </row>
    <row r="7" spans="1:10" ht="20.100000000000001" customHeight="1" thickBot="1">
      <c r="C7" s="34">
        <v>1</v>
      </c>
      <c r="D7" s="35" t="s">
        <v>5</v>
      </c>
      <c r="E7" s="36"/>
      <c r="F7" s="51"/>
      <c r="G7" s="52"/>
      <c r="H7" s="53"/>
      <c r="J7" s="9"/>
    </row>
    <row r="8" spans="1:10">
      <c r="C8" s="37" t="s">
        <v>6</v>
      </c>
      <c r="D8" s="38" t="s">
        <v>7</v>
      </c>
      <c r="E8" s="39"/>
      <c r="F8" s="54"/>
      <c r="G8" s="55"/>
      <c r="H8" s="56"/>
      <c r="J8" s="9"/>
    </row>
    <row r="9" spans="1:10">
      <c r="A9" s="19">
        <f>C9</f>
        <v>0</v>
      </c>
      <c r="C9" s="11"/>
      <c r="D9" s="12" t="s">
        <v>195</v>
      </c>
      <c r="E9" s="13" t="s">
        <v>109</v>
      </c>
      <c r="F9" s="14">
        <v>2</v>
      </c>
      <c r="G9" s="24"/>
      <c r="H9" s="25"/>
      <c r="J9" s="9"/>
    </row>
    <row r="10" spans="1:10" ht="25.5">
      <c r="A10" s="19">
        <f t="shared" ref="A10:A22" si="0">C10</f>
        <v>0</v>
      </c>
      <c r="C10" s="11"/>
      <c r="D10" s="12" t="s">
        <v>260</v>
      </c>
      <c r="E10" s="13" t="s">
        <v>109</v>
      </c>
      <c r="F10" s="14">
        <v>3086</v>
      </c>
      <c r="G10" s="24"/>
      <c r="H10" s="25"/>
      <c r="J10" s="9"/>
    </row>
    <row r="11" spans="1:10">
      <c r="A11" s="19">
        <f t="shared" si="0"/>
        <v>0</v>
      </c>
      <c r="C11" s="20"/>
      <c r="D11" s="12" t="s">
        <v>261</v>
      </c>
      <c r="E11" s="13" t="s">
        <v>109</v>
      </c>
      <c r="F11" s="14">
        <v>437.5</v>
      </c>
      <c r="G11" s="24"/>
      <c r="H11" s="25"/>
      <c r="J11" s="9"/>
    </row>
    <row r="12" spans="1:10" ht="25.5">
      <c r="A12" s="19">
        <f t="shared" si="0"/>
        <v>0</v>
      </c>
      <c r="C12" s="20"/>
      <c r="D12" s="12" t="s">
        <v>262</v>
      </c>
      <c r="E12" s="13" t="s">
        <v>200</v>
      </c>
      <c r="F12" s="14">
        <v>18</v>
      </c>
      <c r="G12" s="24"/>
      <c r="H12" s="25"/>
      <c r="J12" s="9"/>
    </row>
    <row r="13" spans="1:10" ht="25.5">
      <c r="A13" s="19">
        <f t="shared" si="0"/>
        <v>0</v>
      </c>
      <c r="C13" s="20"/>
      <c r="D13" s="12" t="s">
        <v>263</v>
      </c>
      <c r="E13" s="13" t="s">
        <v>200</v>
      </c>
      <c r="F13" s="14">
        <v>18</v>
      </c>
      <c r="G13" s="24"/>
      <c r="H13" s="25"/>
      <c r="J13" s="9"/>
    </row>
    <row r="14" spans="1:10">
      <c r="A14" s="19">
        <f t="shared" si="0"/>
        <v>0</v>
      </c>
      <c r="C14" s="20"/>
      <c r="D14" s="12" t="s">
        <v>264</v>
      </c>
      <c r="E14" s="13" t="s">
        <v>200</v>
      </c>
      <c r="F14" s="14">
        <v>18</v>
      </c>
      <c r="G14" s="24"/>
      <c r="H14" s="25"/>
      <c r="J14" s="9"/>
    </row>
    <row r="15" spans="1:10">
      <c r="A15" s="19">
        <f t="shared" si="0"/>
        <v>0</v>
      </c>
      <c r="C15" s="20"/>
      <c r="D15" s="12" t="s">
        <v>198</v>
      </c>
      <c r="E15" s="13" t="s">
        <v>197</v>
      </c>
      <c r="F15" s="14">
        <v>1584</v>
      </c>
      <c r="G15" s="24"/>
      <c r="H15" s="25"/>
      <c r="J15" s="9"/>
    </row>
    <row r="16" spans="1:10">
      <c r="A16" s="19">
        <f t="shared" si="0"/>
        <v>0</v>
      </c>
      <c r="C16" s="20"/>
      <c r="D16" s="12" t="s">
        <v>245</v>
      </c>
      <c r="E16" s="13" t="s">
        <v>246</v>
      </c>
      <c r="F16" s="14">
        <v>3</v>
      </c>
      <c r="G16" s="24"/>
      <c r="H16" s="25"/>
      <c r="J16" s="9"/>
    </row>
    <row r="17" spans="1:10">
      <c r="A17" s="19">
        <f t="shared" si="0"/>
        <v>0</v>
      </c>
      <c r="C17" s="20"/>
      <c r="D17" s="12" t="s">
        <v>247</v>
      </c>
      <c r="E17" s="13" t="s">
        <v>246</v>
      </c>
      <c r="F17" s="14">
        <v>9</v>
      </c>
      <c r="G17" s="24"/>
      <c r="H17" s="25"/>
      <c r="J17" s="9"/>
    </row>
    <row r="18" spans="1:10">
      <c r="A18" s="19">
        <f t="shared" si="0"/>
        <v>0</v>
      </c>
      <c r="C18" s="20"/>
      <c r="D18" s="12" t="s">
        <v>8</v>
      </c>
      <c r="E18" s="13" t="s">
        <v>197</v>
      </c>
      <c r="F18" s="14">
        <v>45</v>
      </c>
      <c r="G18" s="24"/>
      <c r="H18" s="25"/>
      <c r="J18" s="9"/>
    </row>
    <row r="19" spans="1:10">
      <c r="A19" s="19">
        <f t="shared" si="0"/>
        <v>0</v>
      </c>
      <c r="C19" s="20"/>
      <c r="D19" s="12" t="s">
        <v>244</v>
      </c>
      <c r="E19" s="13" t="s">
        <v>197</v>
      </c>
      <c r="F19" s="14">
        <v>1584</v>
      </c>
      <c r="G19" s="24"/>
      <c r="H19" s="25"/>
      <c r="J19" s="9"/>
    </row>
    <row r="20" spans="1:10">
      <c r="A20" s="19">
        <f t="shared" si="0"/>
        <v>0</v>
      </c>
      <c r="C20" s="20"/>
      <c r="D20" s="12" t="s">
        <v>9</v>
      </c>
      <c r="E20" s="13" t="s">
        <v>197</v>
      </c>
      <c r="F20" s="14">
        <v>60</v>
      </c>
      <c r="G20" s="24"/>
      <c r="H20" s="25"/>
      <c r="J20" s="9"/>
    </row>
    <row r="21" spans="1:10">
      <c r="A21" s="19">
        <f t="shared" si="0"/>
        <v>0</v>
      </c>
      <c r="C21" s="20"/>
      <c r="D21" s="12" t="s">
        <v>10</v>
      </c>
      <c r="E21" s="13" t="s">
        <v>197</v>
      </c>
      <c r="F21" s="14">
        <v>60</v>
      </c>
      <c r="G21" s="24"/>
      <c r="H21" s="25"/>
      <c r="J21" s="9"/>
    </row>
    <row r="22" spans="1:10">
      <c r="A22" s="19">
        <f t="shared" si="0"/>
        <v>0</v>
      </c>
      <c r="C22" s="20"/>
      <c r="D22" s="12" t="s">
        <v>199</v>
      </c>
      <c r="E22" s="13" t="s">
        <v>110</v>
      </c>
      <c r="F22" s="14">
        <v>10</v>
      </c>
      <c r="G22" s="24"/>
      <c r="H22" s="25"/>
      <c r="J22" s="9"/>
    </row>
    <row r="23" spans="1:10">
      <c r="C23" s="40" t="s">
        <v>11</v>
      </c>
      <c r="D23" s="41" t="s">
        <v>12</v>
      </c>
      <c r="E23" s="42"/>
      <c r="F23" s="57"/>
      <c r="G23" s="58"/>
      <c r="H23" s="59"/>
      <c r="J23" s="9"/>
    </row>
    <row r="24" spans="1:10">
      <c r="A24" s="19">
        <f t="shared" ref="A24:A25" si="1">C24</f>
        <v>0</v>
      </c>
      <c r="C24" s="21"/>
      <c r="D24" s="12" t="s">
        <v>131</v>
      </c>
      <c r="E24" s="13" t="s">
        <v>111</v>
      </c>
      <c r="F24" s="14">
        <v>499.91250000000002</v>
      </c>
      <c r="G24" s="24"/>
      <c r="H24" s="25"/>
    </row>
    <row r="25" spans="1:10">
      <c r="A25" s="19">
        <f t="shared" si="1"/>
        <v>0</v>
      </c>
      <c r="C25" s="20"/>
      <c r="D25" s="12" t="s">
        <v>136</v>
      </c>
      <c r="E25" s="13" t="s">
        <v>127</v>
      </c>
      <c r="F25" s="14">
        <v>30747.599999999999</v>
      </c>
      <c r="G25" s="24"/>
      <c r="H25" s="25"/>
    </row>
    <row r="26" spans="1:10" ht="25.5">
      <c r="A26" s="19">
        <f t="shared" ref="A26:A29" si="2">C26</f>
        <v>0</v>
      </c>
      <c r="C26" s="20"/>
      <c r="D26" s="12" t="s">
        <v>112</v>
      </c>
      <c r="E26" s="13" t="s">
        <v>111</v>
      </c>
      <c r="F26" s="14">
        <v>1140.4875</v>
      </c>
      <c r="G26" s="24"/>
      <c r="H26" s="25"/>
    </row>
    <row r="27" spans="1:10">
      <c r="A27" s="19">
        <f t="shared" si="2"/>
        <v>0</v>
      </c>
      <c r="C27" s="20"/>
      <c r="D27" s="12" t="s">
        <v>137</v>
      </c>
      <c r="E27" s="13" t="s">
        <v>109</v>
      </c>
      <c r="F27" s="14">
        <v>1281.1500000000001</v>
      </c>
      <c r="G27" s="24"/>
      <c r="H27" s="25"/>
    </row>
    <row r="28" spans="1:10">
      <c r="A28" s="19">
        <f t="shared" si="2"/>
        <v>0</v>
      </c>
      <c r="C28" s="20"/>
      <c r="D28" s="12" t="s">
        <v>265</v>
      </c>
      <c r="E28" s="13" t="s">
        <v>108</v>
      </c>
      <c r="F28" s="14">
        <v>19.473479999999999</v>
      </c>
      <c r="G28" s="24"/>
      <c r="H28" s="25"/>
    </row>
    <row r="29" spans="1:10" ht="13.5" thickBot="1">
      <c r="A29" s="19">
        <f t="shared" si="2"/>
        <v>0</v>
      </c>
      <c r="C29" s="20"/>
      <c r="D29" s="15" t="s">
        <v>266</v>
      </c>
      <c r="E29" s="43" t="s">
        <v>108</v>
      </c>
      <c r="F29" s="60">
        <v>19.473479999999999</v>
      </c>
      <c r="G29" s="61"/>
      <c r="H29" s="62"/>
    </row>
    <row r="30" spans="1:10" ht="20.100000000000001" customHeight="1" thickBot="1">
      <c r="C30" s="34">
        <v>2</v>
      </c>
      <c r="D30" s="35" t="s">
        <v>13</v>
      </c>
      <c r="E30" s="36"/>
      <c r="F30" s="51"/>
      <c r="G30" s="52"/>
      <c r="H30" s="53"/>
      <c r="J30" s="9"/>
    </row>
    <row r="31" spans="1:10">
      <c r="A31" s="19" t="str">
        <f t="shared" ref="A31:A35" si="3">C31</f>
        <v>2.1</v>
      </c>
      <c r="C31" s="37" t="s">
        <v>14</v>
      </c>
      <c r="D31" s="38" t="s">
        <v>15</v>
      </c>
      <c r="E31" s="39"/>
      <c r="F31" s="54"/>
      <c r="G31" s="55"/>
      <c r="H31" s="56"/>
    </row>
    <row r="32" spans="1:10">
      <c r="A32" s="19">
        <f t="shared" si="3"/>
        <v>0</v>
      </c>
      <c r="C32" s="21"/>
      <c r="D32" s="12" t="s">
        <v>114</v>
      </c>
      <c r="E32" s="13" t="s">
        <v>111</v>
      </c>
      <c r="F32" s="14">
        <v>3.06</v>
      </c>
      <c r="G32" s="24"/>
      <c r="H32" s="25"/>
    </row>
    <row r="33" spans="1:10">
      <c r="A33" s="19">
        <f t="shared" si="3"/>
        <v>0</v>
      </c>
      <c r="C33" s="21"/>
      <c r="D33" s="12" t="s">
        <v>267</v>
      </c>
      <c r="E33" s="13" t="s">
        <v>111</v>
      </c>
      <c r="F33" s="14">
        <v>318.08999999999997</v>
      </c>
      <c r="G33" s="24"/>
      <c r="H33" s="25"/>
    </row>
    <row r="34" spans="1:10" ht="25.5">
      <c r="A34" s="19">
        <f t="shared" si="3"/>
        <v>0</v>
      </c>
      <c r="C34" s="21"/>
      <c r="D34" s="12" t="s">
        <v>268</v>
      </c>
      <c r="E34" s="13" t="s">
        <v>111</v>
      </c>
      <c r="F34" s="14">
        <v>318.08999999999997</v>
      </c>
      <c r="G34" s="24"/>
      <c r="H34" s="25"/>
    </row>
    <row r="35" spans="1:10">
      <c r="A35" s="19">
        <f t="shared" si="3"/>
        <v>0</v>
      </c>
      <c r="C35" s="21"/>
      <c r="D35" s="12" t="s">
        <v>115</v>
      </c>
      <c r="E35" s="13" t="s">
        <v>111</v>
      </c>
      <c r="F35" s="14">
        <v>318.08999999999997</v>
      </c>
      <c r="G35" s="24"/>
      <c r="H35" s="25"/>
    </row>
    <row r="36" spans="1:10">
      <c r="A36" s="19">
        <f t="shared" ref="A36" si="4">C36</f>
        <v>0</v>
      </c>
      <c r="C36" s="21"/>
      <c r="D36" s="12" t="s">
        <v>116</v>
      </c>
      <c r="E36" s="13" t="s">
        <v>113</v>
      </c>
      <c r="F36" s="14">
        <v>91.8</v>
      </c>
      <c r="G36" s="24"/>
      <c r="H36" s="25"/>
    </row>
    <row r="37" spans="1:10">
      <c r="A37" s="19" t="str">
        <f t="shared" ref="A37:A47" si="5">C37</f>
        <v>2.2</v>
      </c>
      <c r="C37" s="40" t="s">
        <v>16</v>
      </c>
      <c r="D37" s="41" t="s">
        <v>17</v>
      </c>
      <c r="E37" s="42"/>
      <c r="F37" s="57"/>
      <c r="G37" s="58"/>
      <c r="H37" s="59"/>
      <c r="J37" s="9"/>
    </row>
    <row r="38" spans="1:10">
      <c r="A38" s="19">
        <f t="shared" si="5"/>
        <v>0</v>
      </c>
      <c r="C38" s="11"/>
      <c r="D38" s="12" t="s">
        <v>269</v>
      </c>
      <c r="E38" s="13" t="s">
        <v>111</v>
      </c>
      <c r="F38" s="14">
        <v>35.840000000000003</v>
      </c>
      <c r="G38" s="24"/>
      <c r="H38" s="25"/>
      <c r="J38" s="9"/>
    </row>
    <row r="39" spans="1:10" ht="25.5">
      <c r="A39" s="19">
        <f t="shared" ref="A39" si="6">C39</f>
        <v>0</v>
      </c>
      <c r="C39" s="11"/>
      <c r="D39" s="12" t="s">
        <v>270</v>
      </c>
      <c r="E39" s="13" t="s">
        <v>110</v>
      </c>
      <c r="F39" s="14">
        <v>6</v>
      </c>
      <c r="G39" s="24"/>
      <c r="H39" s="25"/>
      <c r="J39" s="9"/>
    </row>
    <row r="40" spans="1:10">
      <c r="A40" s="19">
        <f t="shared" ref="A40" si="7">C40</f>
        <v>0</v>
      </c>
      <c r="C40" s="11"/>
      <c r="D40" s="12" t="s">
        <v>253</v>
      </c>
      <c r="E40" s="13" t="s">
        <v>110</v>
      </c>
      <c r="F40" s="14">
        <v>1</v>
      </c>
      <c r="G40" s="24"/>
      <c r="H40" s="25"/>
      <c r="I40" s="16"/>
      <c r="J40" s="9"/>
    </row>
    <row r="41" spans="1:10" ht="25.5">
      <c r="A41" s="19">
        <f t="shared" si="5"/>
        <v>0</v>
      </c>
      <c r="C41" s="11"/>
      <c r="D41" s="12" t="s">
        <v>271</v>
      </c>
      <c r="E41" s="13" t="s">
        <v>119</v>
      </c>
      <c r="F41" s="14">
        <v>70.05</v>
      </c>
      <c r="G41" s="24"/>
      <c r="H41" s="25"/>
      <c r="J41" s="9"/>
    </row>
    <row r="42" spans="1:10" ht="25.5">
      <c r="A42" s="19">
        <f t="shared" ref="A42:A43" si="8">C42</f>
        <v>0</v>
      </c>
      <c r="C42" s="21"/>
      <c r="D42" s="12" t="s">
        <v>189</v>
      </c>
      <c r="E42" s="13" t="s">
        <v>109</v>
      </c>
      <c r="F42" s="14">
        <v>86.33</v>
      </c>
      <c r="G42" s="24"/>
      <c r="H42" s="25"/>
      <c r="J42" s="9"/>
    </row>
    <row r="43" spans="1:10" ht="25.5">
      <c r="A43" s="19">
        <f t="shared" si="8"/>
        <v>0</v>
      </c>
      <c r="C43" s="21"/>
      <c r="D43" s="12" t="s">
        <v>190</v>
      </c>
      <c r="E43" s="13" t="s">
        <v>109</v>
      </c>
      <c r="F43" s="14">
        <v>49.16</v>
      </c>
      <c r="G43" s="24"/>
      <c r="H43" s="25"/>
      <c r="J43" s="9"/>
    </row>
    <row r="44" spans="1:10">
      <c r="A44" s="19">
        <f t="shared" ref="A44" si="9">C44</f>
        <v>0</v>
      </c>
      <c r="C44" s="21"/>
      <c r="D44" s="12" t="s">
        <v>188</v>
      </c>
      <c r="E44" s="13" t="s">
        <v>109</v>
      </c>
      <c r="F44" s="14">
        <v>18.899999999999999</v>
      </c>
      <c r="G44" s="24"/>
      <c r="H44" s="25"/>
      <c r="J44" s="9"/>
    </row>
    <row r="45" spans="1:10">
      <c r="A45" s="19" t="str">
        <f t="shared" si="5"/>
        <v>2.3</v>
      </c>
      <c r="C45" s="40" t="s">
        <v>18</v>
      </c>
      <c r="D45" s="41" t="s">
        <v>19</v>
      </c>
      <c r="E45" s="42"/>
      <c r="F45" s="57"/>
      <c r="G45" s="58"/>
      <c r="H45" s="59"/>
      <c r="J45" s="9"/>
    </row>
    <row r="46" spans="1:10" ht="25.5">
      <c r="A46" s="19">
        <f t="shared" si="5"/>
        <v>0</v>
      </c>
      <c r="C46" s="11"/>
      <c r="D46" s="12" t="s">
        <v>272</v>
      </c>
      <c r="E46" s="13" t="s">
        <v>109</v>
      </c>
      <c r="F46" s="14">
        <v>4.4800000000000004</v>
      </c>
      <c r="G46" s="24"/>
      <c r="H46" s="25"/>
      <c r="J46" s="9"/>
    </row>
    <row r="47" spans="1:10">
      <c r="A47" s="19" t="str">
        <f t="shared" si="5"/>
        <v>2.4</v>
      </c>
      <c r="C47" s="40" t="s">
        <v>20</v>
      </c>
      <c r="D47" s="41" t="s">
        <v>21</v>
      </c>
      <c r="E47" s="42"/>
      <c r="F47" s="57"/>
      <c r="G47" s="58"/>
      <c r="H47" s="59"/>
    </row>
    <row r="48" spans="1:10">
      <c r="A48" s="19" t="str">
        <f t="shared" ref="A48:A51" si="10">C48</f>
        <v>2.4.1</v>
      </c>
      <c r="C48" s="44" t="s">
        <v>22</v>
      </c>
      <c r="D48" s="45" t="s">
        <v>23</v>
      </c>
      <c r="E48" s="46"/>
      <c r="F48" s="63"/>
      <c r="G48" s="64"/>
      <c r="H48" s="65"/>
    </row>
    <row r="49" spans="1:10" ht="25.5">
      <c r="A49" s="19">
        <f t="shared" ref="A49" si="11">C49</f>
        <v>0</v>
      </c>
      <c r="C49" s="22"/>
      <c r="D49" s="12" t="s">
        <v>273</v>
      </c>
      <c r="E49" s="13" t="s">
        <v>111</v>
      </c>
      <c r="F49" s="14">
        <v>153.79</v>
      </c>
      <c r="G49" s="24"/>
      <c r="H49" s="25"/>
    </row>
    <row r="50" spans="1:10" ht="38.25">
      <c r="A50" s="19">
        <f t="shared" si="10"/>
        <v>0</v>
      </c>
      <c r="C50" s="11"/>
      <c r="D50" s="12" t="s">
        <v>191</v>
      </c>
      <c r="E50" s="13" t="s">
        <v>111</v>
      </c>
      <c r="F50" s="14">
        <v>35.880000000000003</v>
      </c>
      <c r="G50" s="24"/>
      <c r="H50" s="25"/>
    </row>
    <row r="51" spans="1:10">
      <c r="A51" s="19">
        <f t="shared" si="10"/>
        <v>0</v>
      </c>
      <c r="C51" s="11"/>
      <c r="D51" s="12" t="s">
        <v>129</v>
      </c>
      <c r="E51" s="13" t="s">
        <v>111</v>
      </c>
      <c r="F51" s="14">
        <v>35.880000000000003</v>
      </c>
      <c r="G51" s="24"/>
      <c r="H51" s="25"/>
    </row>
    <row r="52" spans="1:10">
      <c r="A52" s="19" t="str">
        <f t="shared" ref="A52:A56" si="12">C52</f>
        <v>2.4.2</v>
      </c>
      <c r="C52" s="44" t="s">
        <v>24</v>
      </c>
      <c r="D52" s="45" t="s">
        <v>25</v>
      </c>
      <c r="E52" s="46"/>
      <c r="F52" s="63"/>
      <c r="G52" s="64"/>
      <c r="H52" s="65"/>
    </row>
    <row r="53" spans="1:10">
      <c r="A53" s="19">
        <f t="shared" si="12"/>
        <v>0</v>
      </c>
      <c r="C53" s="11"/>
      <c r="D53" s="12" t="s">
        <v>26</v>
      </c>
      <c r="E53" s="13" t="s">
        <v>109</v>
      </c>
      <c r="F53" s="14">
        <v>125.39</v>
      </c>
      <c r="G53" s="24"/>
      <c r="H53" s="25"/>
    </row>
    <row r="54" spans="1:10">
      <c r="A54" s="19">
        <f t="shared" si="12"/>
        <v>0</v>
      </c>
      <c r="C54" s="11"/>
      <c r="D54" s="12" t="s">
        <v>27</v>
      </c>
      <c r="E54" s="13" t="s">
        <v>110</v>
      </c>
      <c r="F54" s="14">
        <v>11</v>
      </c>
      <c r="G54" s="24"/>
      <c r="H54" s="25"/>
    </row>
    <row r="55" spans="1:10">
      <c r="A55" s="19">
        <f t="shared" si="12"/>
        <v>0</v>
      </c>
      <c r="C55" s="11"/>
      <c r="D55" s="12" t="s">
        <v>252</v>
      </c>
      <c r="E55" s="13" t="s">
        <v>110</v>
      </c>
      <c r="F55" s="14">
        <v>63</v>
      </c>
      <c r="G55" s="24"/>
      <c r="H55" s="25"/>
    </row>
    <row r="56" spans="1:10" ht="13.5" thickBot="1">
      <c r="A56" s="19">
        <f t="shared" si="12"/>
        <v>0</v>
      </c>
      <c r="C56" s="20"/>
      <c r="D56" s="15" t="s">
        <v>254</v>
      </c>
      <c r="E56" s="43" t="s">
        <v>110</v>
      </c>
      <c r="F56" s="60">
        <v>63</v>
      </c>
      <c r="G56" s="61"/>
      <c r="H56" s="62"/>
    </row>
    <row r="57" spans="1:10" ht="20.100000000000001" customHeight="1" thickBot="1">
      <c r="A57" s="19">
        <f t="shared" ref="A57" si="13">C57</f>
        <v>3</v>
      </c>
      <c r="C57" s="34">
        <v>3</v>
      </c>
      <c r="D57" s="35" t="s">
        <v>28</v>
      </c>
      <c r="E57" s="36"/>
      <c r="F57" s="51"/>
      <c r="G57" s="52"/>
      <c r="H57" s="53"/>
      <c r="I57" s="66"/>
      <c r="J57" s="9"/>
    </row>
    <row r="58" spans="1:10">
      <c r="A58" s="19" t="str">
        <f t="shared" ref="A58:A60" si="14">C58</f>
        <v>3.1</v>
      </c>
      <c r="C58" s="37" t="s">
        <v>29</v>
      </c>
      <c r="D58" s="38" t="s">
        <v>7</v>
      </c>
      <c r="E58" s="39"/>
      <c r="F58" s="54"/>
      <c r="G58" s="55"/>
      <c r="H58" s="56"/>
    </row>
    <row r="59" spans="1:10">
      <c r="A59" s="19">
        <f t="shared" si="14"/>
        <v>0</v>
      </c>
      <c r="C59" s="11"/>
      <c r="D59" s="12" t="s">
        <v>274</v>
      </c>
      <c r="E59" s="13" t="s">
        <v>109</v>
      </c>
      <c r="F59" s="14">
        <v>1942.14</v>
      </c>
      <c r="G59" s="24"/>
      <c r="H59" s="25"/>
    </row>
    <row r="60" spans="1:10">
      <c r="A60" s="19" t="str">
        <f t="shared" si="14"/>
        <v>3.2</v>
      </c>
      <c r="C60" s="40" t="s">
        <v>30</v>
      </c>
      <c r="D60" s="41" t="s">
        <v>31</v>
      </c>
      <c r="E60" s="42"/>
      <c r="F60" s="57"/>
      <c r="G60" s="58"/>
      <c r="H60" s="59"/>
    </row>
    <row r="61" spans="1:10">
      <c r="A61" s="19">
        <f t="shared" ref="A61:A65" si="15">C61</f>
        <v>0</v>
      </c>
      <c r="C61" s="11"/>
      <c r="D61" s="12" t="s">
        <v>124</v>
      </c>
      <c r="E61" s="13" t="s">
        <v>111</v>
      </c>
      <c r="F61" s="14">
        <v>624.04</v>
      </c>
      <c r="G61" s="24"/>
      <c r="H61" s="25"/>
    </row>
    <row r="62" spans="1:10">
      <c r="A62" s="19">
        <f t="shared" ref="A62" si="16">C62</f>
        <v>0</v>
      </c>
      <c r="C62" s="11"/>
      <c r="D62" s="12" t="s">
        <v>117</v>
      </c>
      <c r="E62" s="13" t="s">
        <v>109</v>
      </c>
      <c r="F62" s="14">
        <v>312.02</v>
      </c>
      <c r="G62" s="24"/>
      <c r="H62" s="25"/>
    </row>
    <row r="63" spans="1:10">
      <c r="A63" s="19">
        <f t="shared" si="15"/>
        <v>0</v>
      </c>
      <c r="C63" s="11"/>
      <c r="D63" s="12" t="s">
        <v>132</v>
      </c>
      <c r="E63" s="13" t="s">
        <v>109</v>
      </c>
      <c r="F63" s="14">
        <v>80.8</v>
      </c>
      <c r="G63" s="24"/>
      <c r="H63" s="25"/>
    </row>
    <row r="64" spans="1:10">
      <c r="A64" s="19">
        <f t="shared" si="15"/>
        <v>0</v>
      </c>
      <c r="C64" s="11"/>
      <c r="D64" s="12" t="s">
        <v>275</v>
      </c>
      <c r="E64" s="13" t="s">
        <v>111</v>
      </c>
      <c r="F64" s="14">
        <v>156.01</v>
      </c>
      <c r="G64" s="24"/>
      <c r="H64" s="25"/>
    </row>
    <row r="65" spans="1:9">
      <c r="A65" s="19">
        <f t="shared" si="15"/>
        <v>0</v>
      </c>
      <c r="C65" s="11"/>
      <c r="D65" s="12" t="s">
        <v>126</v>
      </c>
      <c r="E65" s="13" t="s">
        <v>127</v>
      </c>
      <c r="F65" s="14">
        <v>2264</v>
      </c>
      <c r="G65" s="24"/>
      <c r="H65" s="25"/>
    </row>
    <row r="66" spans="1:9">
      <c r="A66" s="19">
        <f t="shared" ref="A66:A67" si="17">C66</f>
        <v>0</v>
      </c>
      <c r="C66" s="11"/>
      <c r="D66" s="12" t="s">
        <v>133</v>
      </c>
      <c r="E66" s="13" t="s">
        <v>111</v>
      </c>
      <c r="F66" s="14">
        <v>64.98</v>
      </c>
      <c r="G66" s="24"/>
      <c r="H66" s="25"/>
    </row>
    <row r="67" spans="1:9">
      <c r="A67" s="19">
        <f t="shared" si="17"/>
        <v>0</v>
      </c>
      <c r="C67" s="11"/>
      <c r="D67" s="12" t="s">
        <v>130</v>
      </c>
      <c r="E67" s="13" t="s">
        <v>111</v>
      </c>
      <c r="F67" s="14">
        <v>559.05999999999995</v>
      </c>
      <c r="G67" s="24"/>
      <c r="H67" s="25"/>
    </row>
    <row r="68" spans="1:9" ht="25.5">
      <c r="A68" s="19">
        <f t="shared" ref="A68:A69" si="18">C68</f>
        <v>0</v>
      </c>
      <c r="C68" s="11"/>
      <c r="D68" s="12" t="s">
        <v>276</v>
      </c>
      <c r="E68" s="13" t="s">
        <v>109</v>
      </c>
      <c r="F68" s="14">
        <v>80.8</v>
      </c>
      <c r="G68" s="24"/>
      <c r="H68" s="25"/>
    </row>
    <row r="69" spans="1:9">
      <c r="A69" s="19" t="str">
        <f t="shared" si="18"/>
        <v>3.3</v>
      </c>
      <c r="C69" s="40" t="s">
        <v>32</v>
      </c>
      <c r="D69" s="41" t="s">
        <v>33</v>
      </c>
      <c r="E69" s="42"/>
      <c r="F69" s="57"/>
      <c r="G69" s="58"/>
      <c r="H69" s="59"/>
    </row>
    <row r="70" spans="1:9">
      <c r="A70" s="19">
        <f t="shared" ref="A70:A73" si="19">C70</f>
        <v>0</v>
      </c>
      <c r="C70" s="11"/>
      <c r="D70" s="12" t="s">
        <v>126</v>
      </c>
      <c r="E70" s="13" t="s">
        <v>127</v>
      </c>
      <c r="F70" s="14">
        <v>13853</v>
      </c>
      <c r="G70" s="24"/>
      <c r="H70" s="25"/>
    </row>
    <row r="71" spans="1:9">
      <c r="A71" s="19">
        <f t="shared" si="19"/>
        <v>0</v>
      </c>
      <c r="C71" s="11"/>
      <c r="D71" s="12" t="s">
        <v>128</v>
      </c>
      <c r="E71" s="13" t="s">
        <v>127</v>
      </c>
      <c r="F71" s="14">
        <v>1385</v>
      </c>
      <c r="G71" s="24"/>
      <c r="H71" s="25"/>
    </row>
    <row r="72" spans="1:9">
      <c r="A72" s="19">
        <f t="shared" si="19"/>
        <v>0</v>
      </c>
      <c r="C72" s="11"/>
      <c r="D72" s="12" t="s">
        <v>133</v>
      </c>
      <c r="E72" s="13" t="s">
        <v>111</v>
      </c>
      <c r="F72" s="14">
        <v>182.87</v>
      </c>
      <c r="G72" s="24"/>
      <c r="H72" s="25"/>
    </row>
    <row r="73" spans="1:9">
      <c r="A73" s="19">
        <f t="shared" si="19"/>
        <v>0</v>
      </c>
      <c r="C73" s="11"/>
      <c r="D73" s="12" t="s">
        <v>132</v>
      </c>
      <c r="E73" s="13" t="s">
        <v>109</v>
      </c>
      <c r="F73" s="14">
        <v>1634.08</v>
      </c>
      <c r="G73" s="24"/>
      <c r="H73" s="25"/>
    </row>
    <row r="74" spans="1:9">
      <c r="A74" s="19" t="str">
        <f t="shared" ref="A74:A206" si="20">C74</f>
        <v>3.4</v>
      </c>
      <c r="C74" s="40" t="s">
        <v>34</v>
      </c>
      <c r="D74" s="41" t="s">
        <v>35</v>
      </c>
      <c r="E74" s="42"/>
      <c r="F74" s="57"/>
      <c r="G74" s="58"/>
      <c r="H74" s="59"/>
    </row>
    <row r="75" spans="1:9">
      <c r="A75" s="19">
        <f t="shared" si="20"/>
        <v>0</v>
      </c>
      <c r="C75" s="11"/>
      <c r="D75" s="12" t="s">
        <v>134</v>
      </c>
      <c r="E75" s="13" t="s">
        <v>109</v>
      </c>
      <c r="F75" s="14">
        <v>1270</v>
      </c>
      <c r="G75" s="24"/>
      <c r="H75" s="25"/>
    </row>
    <row r="76" spans="1:9" ht="38.25">
      <c r="A76" s="19">
        <f t="shared" ref="A76" si="21">C76</f>
        <v>0</v>
      </c>
      <c r="C76" s="11"/>
      <c r="D76" s="12" t="s">
        <v>243</v>
      </c>
      <c r="E76" s="13" t="s">
        <v>109</v>
      </c>
      <c r="F76" s="14">
        <v>1270</v>
      </c>
      <c r="G76" s="24"/>
      <c r="H76" s="25"/>
    </row>
    <row r="77" spans="1:9">
      <c r="A77" s="19">
        <f t="shared" si="20"/>
        <v>0</v>
      </c>
      <c r="C77" s="11"/>
      <c r="D77" s="12" t="s">
        <v>135</v>
      </c>
      <c r="E77" s="13" t="s">
        <v>109</v>
      </c>
      <c r="F77" s="14">
        <v>926.74</v>
      </c>
      <c r="G77" s="24"/>
      <c r="H77" s="25"/>
    </row>
    <row r="78" spans="1:9" ht="25.5">
      <c r="A78" s="19">
        <f t="shared" si="20"/>
        <v>0</v>
      </c>
      <c r="C78" s="11"/>
      <c r="D78" s="12" t="s">
        <v>277</v>
      </c>
      <c r="E78" s="13" t="s">
        <v>109</v>
      </c>
      <c r="F78" s="14">
        <v>510</v>
      </c>
      <c r="G78" s="24"/>
      <c r="H78" s="25"/>
      <c r="I78" s="16"/>
    </row>
    <row r="79" spans="1:9">
      <c r="A79" s="19">
        <f t="shared" ref="A79:A80" si="22">C79</f>
        <v>0</v>
      </c>
      <c r="C79" s="11"/>
      <c r="D79" s="12" t="s">
        <v>187</v>
      </c>
      <c r="E79" s="13" t="s">
        <v>109</v>
      </c>
      <c r="F79" s="14">
        <v>1270</v>
      </c>
      <c r="G79" s="24"/>
      <c r="H79" s="25"/>
    </row>
    <row r="80" spans="1:9">
      <c r="A80" s="19">
        <f t="shared" si="22"/>
        <v>0</v>
      </c>
      <c r="C80" s="11"/>
      <c r="D80" s="12" t="s">
        <v>278</v>
      </c>
      <c r="E80" s="13" t="s">
        <v>109</v>
      </c>
      <c r="F80" s="14">
        <v>562.79999999999995</v>
      </c>
      <c r="G80" s="24"/>
      <c r="H80" s="25"/>
    </row>
    <row r="81" spans="1:8">
      <c r="A81" s="19" t="str">
        <f t="shared" ref="A81:A82" si="23">C81</f>
        <v>3.5</v>
      </c>
      <c r="C81" s="40" t="s">
        <v>36</v>
      </c>
      <c r="D81" s="41" t="s">
        <v>37</v>
      </c>
      <c r="E81" s="42"/>
      <c r="F81" s="57"/>
      <c r="G81" s="58"/>
      <c r="H81" s="59"/>
    </row>
    <row r="82" spans="1:8">
      <c r="A82" s="19">
        <f t="shared" si="23"/>
        <v>0</v>
      </c>
      <c r="C82" s="11"/>
      <c r="D82" s="12" t="s">
        <v>279</v>
      </c>
      <c r="E82" s="13" t="s">
        <v>127</v>
      </c>
      <c r="F82" s="14">
        <v>69792.639999999999</v>
      </c>
      <c r="G82" s="24"/>
      <c r="H82" s="25"/>
    </row>
    <row r="83" spans="1:8">
      <c r="A83" s="19">
        <f t="shared" ref="A83:A84" si="24">C83</f>
        <v>0</v>
      </c>
      <c r="C83" s="11"/>
      <c r="D83" s="12" t="s">
        <v>280</v>
      </c>
      <c r="E83" s="13" t="s">
        <v>127</v>
      </c>
      <c r="F83" s="14">
        <v>69792.639999999999</v>
      </c>
      <c r="G83" s="24"/>
      <c r="H83" s="25"/>
    </row>
    <row r="84" spans="1:8">
      <c r="A84" s="19">
        <f t="shared" si="24"/>
        <v>0</v>
      </c>
      <c r="C84" s="11"/>
      <c r="D84" s="12" t="s">
        <v>251</v>
      </c>
      <c r="E84" s="13" t="s">
        <v>127</v>
      </c>
      <c r="F84" s="14">
        <v>69792.639999999999</v>
      </c>
      <c r="G84" s="24"/>
      <c r="H84" s="26"/>
    </row>
    <row r="85" spans="1:8" ht="25.5">
      <c r="A85" s="19">
        <f t="shared" ref="A85:A87" si="25">C85</f>
        <v>0</v>
      </c>
      <c r="C85" s="11"/>
      <c r="D85" s="12" t="s">
        <v>281</v>
      </c>
      <c r="E85" s="13" t="s">
        <v>109</v>
      </c>
      <c r="F85" s="14">
        <v>2177.06</v>
      </c>
      <c r="G85" s="24"/>
      <c r="H85" s="25"/>
    </row>
    <row r="86" spans="1:8">
      <c r="A86" s="19" t="str">
        <f t="shared" si="25"/>
        <v>3.5.1</v>
      </c>
      <c r="C86" s="44" t="s">
        <v>38</v>
      </c>
      <c r="D86" s="45" t="s">
        <v>39</v>
      </c>
      <c r="E86" s="46"/>
      <c r="F86" s="63"/>
      <c r="G86" s="64"/>
      <c r="H86" s="65"/>
    </row>
    <row r="87" spans="1:8">
      <c r="A87" s="19">
        <f t="shared" si="25"/>
        <v>0</v>
      </c>
      <c r="C87" s="11"/>
      <c r="D87" s="12" t="s">
        <v>184</v>
      </c>
      <c r="E87" s="13" t="s">
        <v>109</v>
      </c>
      <c r="F87" s="14">
        <v>539.73</v>
      </c>
      <c r="G87" s="24"/>
      <c r="H87" s="25"/>
    </row>
    <row r="88" spans="1:8">
      <c r="A88" s="19">
        <f t="shared" ref="A88" si="26">C88</f>
        <v>0</v>
      </c>
      <c r="C88" s="11"/>
      <c r="D88" s="12" t="s">
        <v>282</v>
      </c>
      <c r="E88" s="13" t="s">
        <v>109</v>
      </c>
      <c r="F88" s="14">
        <v>184.14</v>
      </c>
      <c r="G88" s="24"/>
      <c r="H88" s="25"/>
    </row>
    <row r="89" spans="1:8">
      <c r="A89" s="19">
        <f t="shared" ref="A89:A91" si="27">C89</f>
        <v>0</v>
      </c>
      <c r="C89" s="11"/>
      <c r="D89" s="12" t="s">
        <v>283</v>
      </c>
      <c r="E89" s="13" t="s">
        <v>109</v>
      </c>
      <c r="F89" s="14">
        <v>335.62</v>
      </c>
      <c r="G89" s="24"/>
      <c r="H89" s="25"/>
    </row>
    <row r="90" spans="1:8">
      <c r="A90" s="19">
        <f t="shared" si="27"/>
        <v>0</v>
      </c>
      <c r="C90" s="20"/>
      <c r="D90" s="12" t="s">
        <v>284</v>
      </c>
      <c r="E90" s="13" t="s">
        <v>109</v>
      </c>
      <c r="F90" s="14">
        <v>335.62</v>
      </c>
      <c r="G90" s="24"/>
      <c r="H90" s="25"/>
    </row>
    <row r="91" spans="1:8">
      <c r="A91" s="19">
        <f t="shared" si="27"/>
        <v>0</v>
      </c>
      <c r="C91" s="20"/>
      <c r="D91" s="12" t="s">
        <v>285</v>
      </c>
      <c r="E91" s="13" t="s">
        <v>109</v>
      </c>
      <c r="F91" s="14">
        <v>90.99</v>
      </c>
      <c r="G91" s="24"/>
      <c r="H91" s="25"/>
    </row>
    <row r="92" spans="1:8">
      <c r="A92" s="19" t="str">
        <f t="shared" si="20"/>
        <v>3.6</v>
      </c>
      <c r="C92" s="40" t="s">
        <v>40</v>
      </c>
      <c r="D92" s="41" t="s">
        <v>41</v>
      </c>
      <c r="E92" s="42"/>
      <c r="F92" s="57"/>
      <c r="G92" s="58"/>
      <c r="H92" s="59"/>
    </row>
    <row r="93" spans="1:8">
      <c r="A93" s="19">
        <f t="shared" ref="A93" si="28">C93</f>
        <v>0</v>
      </c>
      <c r="C93" s="11"/>
      <c r="D93" s="12" t="s">
        <v>138</v>
      </c>
      <c r="E93" s="13" t="s">
        <v>110</v>
      </c>
      <c r="F93" s="14">
        <v>20</v>
      </c>
      <c r="G93" s="24"/>
      <c r="H93" s="25"/>
    </row>
    <row r="94" spans="1:8">
      <c r="A94" s="19">
        <f t="shared" si="20"/>
        <v>0</v>
      </c>
      <c r="C94" s="11"/>
      <c r="D94" s="12" t="s">
        <v>140</v>
      </c>
      <c r="E94" s="13" t="s">
        <v>110</v>
      </c>
      <c r="F94" s="14">
        <v>2</v>
      </c>
      <c r="G94" s="24"/>
      <c r="H94" s="25"/>
    </row>
    <row r="95" spans="1:8">
      <c r="A95" s="19">
        <f t="shared" si="20"/>
        <v>0</v>
      </c>
      <c r="C95" s="20"/>
      <c r="D95" s="12" t="s">
        <v>286</v>
      </c>
      <c r="E95" s="13" t="s">
        <v>109</v>
      </c>
      <c r="F95" s="14">
        <v>8.59</v>
      </c>
      <c r="G95" s="24"/>
      <c r="H95" s="25"/>
    </row>
    <row r="96" spans="1:8">
      <c r="A96" s="19">
        <f t="shared" ref="A96" si="29">C96</f>
        <v>0</v>
      </c>
      <c r="C96" s="11"/>
      <c r="D96" s="12" t="s">
        <v>144</v>
      </c>
      <c r="E96" s="13" t="s">
        <v>109</v>
      </c>
      <c r="F96" s="14">
        <v>25.6</v>
      </c>
      <c r="G96" s="24"/>
      <c r="H96" s="25"/>
    </row>
    <row r="97" spans="1:8">
      <c r="A97" s="19">
        <f t="shared" ref="A97:A103" si="30">C97</f>
        <v>0</v>
      </c>
      <c r="C97" s="11"/>
      <c r="D97" s="12" t="s">
        <v>143</v>
      </c>
      <c r="E97" s="13" t="s">
        <v>109</v>
      </c>
      <c r="F97" s="14">
        <v>8.9499999999999993</v>
      </c>
      <c r="G97" s="24"/>
      <c r="H97" s="25"/>
    </row>
    <row r="98" spans="1:8">
      <c r="A98" s="19">
        <f t="shared" si="30"/>
        <v>0</v>
      </c>
      <c r="C98" s="11"/>
      <c r="D98" s="12" t="s">
        <v>142</v>
      </c>
      <c r="E98" s="13" t="s">
        <v>109</v>
      </c>
      <c r="F98" s="14">
        <v>26.76</v>
      </c>
      <c r="G98" s="24"/>
      <c r="H98" s="25"/>
    </row>
    <row r="99" spans="1:8">
      <c r="A99" s="19">
        <f t="shared" si="30"/>
        <v>0</v>
      </c>
      <c r="C99" s="11"/>
      <c r="D99" s="12" t="s">
        <v>287</v>
      </c>
      <c r="E99" s="13" t="s">
        <v>109</v>
      </c>
      <c r="F99" s="14">
        <v>22.88</v>
      </c>
      <c r="G99" s="24"/>
      <c r="H99" s="25"/>
    </row>
    <row r="100" spans="1:8">
      <c r="A100" s="19">
        <f t="shared" si="30"/>
        <v>0</v>
      </c>
      <c r="C100" s="11"/>
      <c r="D100" s="12" t="s">
        <v>288</v>
      </c>
      <c r="E100" s="13" t="s">
        <v>109</v>
      </c>
      <c r="F100" s="14">
        <v>15.82</v>
      </c>
      <c r="G100" s="24"/>
      <c r="H100" s="25"/>
    </row>
    <row r="101" spans="1:8">
      <c r="A101" s="19">
        <f t="shared" si="30"/>
        <v>0</v>
      </c>
      <c r="C101" s="11"/>
      <c r="D101" s="12" t="s">
        <v>289</v>
      </c>
      <c r="E101" s="13" t="s">
        <v>109</v>
      </c>
      <c r="F101" s="14">
        <v>80.319999999999993</v>
      </c>
      <c r="G101" s="24"/>
      <c r="H101" s="25"/>
    </row>
    <row r="102" spans="1:8">
      <c r="A102" s="19">
        <f t="shared" si="30"/>
        <v>0</v>
      </c>
      <c r="C102" s="11"/>
      <c r="D102" s="12" t="s">
        <v>284</v>
      </c>
      <c r="E102" s="13" t="s">
        <v>109</v>
      </c>
      <c r="F102" s="14">
        <v>557.82000000000005</v>
      </c>
      <c r="G102" s="24"/>
      <c r="H102" s="25"/>
    </row>
    <row r="103" spans="1:8">
      <c r="A103" s="19">
        <f t="shared" si="30"/>
        <v>0</v>
      </c>
      <c r="C103" s="11"/>
      <c r="D103" s="12" t="s">
        <v>139</v>
      </c>
      <c r="E103" s="13" t="s">
        <v>110</v>
      </c>
      <c r="F103" s="14">
        <v>1</v>
      </c>
      <c r="G103" s="24"/>
      <c r="H103" s="25"/>
    </row>
    <row r="104" spans="1:8" s="16" customFormat="1">
      <c r="A104" s="19" t="str">
        <f t="shared" si="20"/>
        <v>3.7</v>
      </c>
      <c r="B104" s="27"/>
      <c r="C104" s="40" t="s">
        <v>42</v>
      </c>
      <c r="D104" s="41" t="s">
        <v>43</v>
      </c>
      <c r="E104" s="42"/>
      <c r="F104" s="57"/>
      <c r="G104" s="58"/>
      <c r="H104" s="59"/>
    </row>
    <row r="105" spans="1:8" s="16" customFormat="1">
      <c r="A105" s="19">
        <f t="shared" si="20"/>
        <v>0</v>
      </c>
      <c r="B105" s="27"/>
      <c r="C105" s="11"/>
      <c r="D105" s="12" t="s">
        <v>290</v>
      </c>
      <c r="E105" s="13" t="s">
        <v>109</v>
      </c>
      <c r="F105" s="14">
        <v>114.87</v>
      </c>
      <c r="G105" s="24"/>
      <c r="H105" s="25"/>
    </row>
    <row r="106" spans="1:8" s="16" customFormat="1">
      <c r="A106" s="19"/>
      <c r="B106" s="27"/>
      <c r="C106" s="20"/>
      <c r="D106" s="12" t="s">
        <v>291</v>
      </c>
      <c r="E106" s="13" t="s">
        <v>109</v>
      </c>
      <c r="F106" s="14">
        <v>557.82000000000005</v>
      </c>
      <c r="G106" s="24"/>
      <c r="H106" s="25"/>
    </row>
    <row r="107" spans="1:8" s="16" customFormat="1">
      <c r="A107" s="19" t="str">
        <f t="shared" si="20"/>
        <v>3.8</v>
      </c>
      <c r="B107" s="27"/>
      <c r="C107" s="40" t="s">
        <v>44</v>
      </c>
      <c r="D107" s="41" t="s">
        <v>45</v>
      </c>
      <c r="E107" s="42"/>
      <c r="F107" s="57"/>
      <c r="G107" s="58"/>
      <c r="H107" s="59"/>
    </row>
    <row r="108" spans="1:8">
      <c r="A108" s="19" t="str">
        <f t="shared" ref="A108" si="31">C108</f>
        <v>3.8.1</v>
      </c>
      <c r="C108" s="44" t="s">
        <v>46</v>
      </c>
      <c r="D108" s="45" t="s">
        <v>47</v>
      </c>
      <c r="E108" s="46"/>
      <c r="F108" s="63"/>
      <c r="G108" s="64"/>
      <c r="H108" s="65"/>
    </row>
    <row r="109" spans="1:8" s="16" customFormat="1">
      <c r="A109" s="19">
        <f t="shared" ref="A109:A112" si="32">C109</f>
        <v>0</v>
      </c>
      <c r="B109" s="27"/>
      <c r="C109" s="11"/>
      <c r="D109" s="12" t="s">
        <v>160</v>
      </c>
      <c r="E109" s="13" t="s">
        <v>119</v>
      </c>
      <c r="F109" s="14">
        <v>18</v>
      </c>
      <c r="G109" s="24"/>
      <c r="H109" s="25"/>
    </row>
    <row r="110" spans="1:8" s="16" customFormat="1">
      <c r="A110" s="19">
        <f t="shared" si="32"/>
        <v>0</v>
      </c>
      <c r="B110" s="27"/>
      <c r="C110" s="11"/>
      <c r="D110" s="12" t="s">
        <v>158</v>
      </c>
      <c r="E110" s="13" t="s">
        <v>119</v>
      </c>
      <c r="F110" s="14">
        <v>189</v>
      </c>
      <c r="G110" s="24"/>
      <c r="H110" s="25"/>
    </row>
    <row r="111" spans="1:8" s="16" customFormat="1">
      <c r="A111" s="19">
        <f t="shared" si="32"/>
        <v>0</v>
      </c>
      <c r="B111" s="27"/>
      <c r="C111" s="11"/>
      <c r="D111" s="12" t="s">
        <v>159</v>
      </c>
      <c r="E111" s="13" t="s">
        <v>119</v>
      </c>
      <c r="F111" s="14">
        <v>72</v>
      </c>
      <c r="G111" s="24"/>
      <c r="H111" s="25"/>
    </row>
    <row r="112" spans="1:8" s="16" customFormat="1">
      <c r="A112" s="19">
        <f t="shared" si="32"/>
        <v>0</v>
      </c>
      <c r="B112" s="27"/>
      <c r="C112" s="11"/>
      <c r="D112" s="12" t="s">
        <v>161</v>
      </c>
      <c r="E112" s="13" t="s">
        <v>119</v>
      </c>
      <c r="F112" s="14">
        <v>36</v>
      </c>
      <c r="G112" s="24"/>
      <c r="H112" s="25"/>
    </row>
    <row r="113" spans="1:8" s="16" customFormat="1">
      <c r="A113" s="19">
        <f t="shared" si="20"/>
        <v>0</v>
      </c>
      <c r="B113" s="27"/>
      <c r="C113" s="11"/>
      <c r="D113" s="12" t="s">
        <v>152</v>
      </c>
      <c r="E113" s="13" t="s">
        <v>110</v>
      </c>
      <c r="F113" s="14">
        <v>69</v>
      </c>
      <c r="G113" s="24"/>
      <c r="H113" s="25"/>
    </row>
    <row r="114" spans="1:8" s="16" customFormat="1">
      <c r="A114" s="19">
        <f t="shared" ref="A114" si="33">C114</f>
        <v>0</v>
      </c>
      <c r="B114" s="27"/>
      <c r="C114" s="11"/>
      <c r="D114" s="12" t="s">
        <v>153</v>
      </c>
      <c r="E114" s="13" t="s">
        <v>110</v>
      </c>
      <c r="F114" s="14">
        <v>6</v>
      </c>
      <c r="G114" s="24"/>
      <c r="H114" s="25"/>
    </row>
    <row r="115" spans="1:8" s="16" customFormat="1">
      <c r="A115" s="19">
        <f t="shared" ref="A115" si="34">C115</f>
        <v>0</v>
      </c>
      <c r="B115" s="27"/>
      <c r="C115" s="11"/>
      <c r="D115" s="12" t="s">
        <v>154</v>
      </c>
      <c r="E115" s="13" t="s">
        <v>110</v>
      </c>
      <c r="F115" s="14">
        <v>12</v>
      </c>
      <c r="G115" s="24"/>
      <c r="H115" s="25"/>
    </row>
    <row r="116" spans="1:8" s="16" customFormat="1">
      <c r="A116" s="19">
        <f t="shared" si="20"/>
        <v>0</v>
      </c>
      <c r="B116" s="27"/>
      <c r="C116" s="11"/>
      <c r="D116" s="12" t="s">
        <v>146</v>
      </c>
      <c r="E116" s="13" t="s">
        <v>119</v>
      </c>
      <c r="F116" s="14">
        <v>273</v>
      </c>
      <c r="G116" s="24"/>
      <c r="H116" s="25"/>
    </row>
    <row r="117" spans="1:8" s="16" customFormat="1">
      <c r="A117" s="19">
        <f t="shared" si="20"/>
        <v>0</v>
      </c>
      <c r="B117" s="27"/>
      <c r="C117" s="11"/>
      <c r="D117" s="12" t="s">
        <v>147</v>
      </c>
      <c r="E117" s="13" t="s">
        <v>119</v>
      </c>
      <c r="F117" s="14">
        <v>18</v>
      </c>
      <c r="G117" s="24"/>
      <c r="H117" s="25"/>
    </row>
    <row r="118" spans="1:8" s="16" customFormat="1">
      <c r="A118" s="19">
        <f t="shared" si="20"/>
        <v>0</v>
      </c>
      <c r="B118" s="27"/>
      <c r="C118" s="11"/>
      <c r="D118" s="12" t="s">
        <v>148</v>
      </c>
      <c r="E118" s="13" t="s">
        <v>119</v>
      </c>
      <c r="F118" s="14">
        <v>27</v>
      </c>
      <c r="G118" s="24"/>
      <c r="H118" s="25"/>
    </row>
    <row r="119" spans="1:8" s="16" customFormat="1">
      <c r="A119" s="19">
        <f t="shared" si="20"/>
        <v>0</v>
      </c>
      <c r="B119" s="27"/>
      <c r="C119" s="11"/>
      <c r="D119" s="12" t="s">
        <v>156</v>
      </c>
      <c r="E119" s="13" t="s">
        <v>119</v>
      </c>
      <c r="F119" s="14">
        <v>78</v>
      </c>
      <c r="G119" s="24"/>
      <c r="H119" s="25"/>
    </row>
    <row r="120" spans="1:8" s="16" customFormat="1">
      <c r="A120" s="19">
        <f t="shared" si="20"/>
        <v>0</v>
      </c>
      <c r="B120" s="27"/>
      <c r="C120" s="11"/>
      <c r="D120" s="12" t="s">
        <v>157</v>
      </c>
      <c r="E120" s="13" t="s">
        <v>119</v>
      </c>
      <c r="F120" s="14">
        <v>726</v>
      </c>
      <c r="G120" s="24"/>
      <c r="H120" s="25"/>
    </row>
    <row r="121" spans="1:8" s="16" customFormat="1">
      <c r="A121" s="19">
        <f t="shared" ref="A121:A122" si="35">C121</f>
        <v>0</v>
      </c>
      <c r="B121" s="27"/>
      <c r="C121" s="11"/>
      <c r="D121" s="12" t="s">
        <v>292</v>
      </c>
      <c r="E121" s="13" t="s">
        <v>119</v>
      </c>
      <c r="F121" s="14">
        <v>288</v>
      </c>
      <c r="G121" s="24"/>
      <c r="H121" s="25"/>
    </row>
    <row r="122" spans="1:8">
      <c r="A122" s="19" t="str">
        <f t="shared" si="35"/>
        <v>3.8.2</v>
      </c>
      <c r="C122" s="44" t="s">
        <v>48</v>
      </c>
      <c r="D122" s="45" t="s">
        <v>49</v>
      </c>
      <c r="E122" s="46"/>
      <c r="F122" s="63"/>
      <c r="G122" s="64"/>
      <c r="H122" s="65"/>
    </row>
    <row r="123" spans="1:8" s="16" customFormat="1">
      <c r="A123" s="19">
        <f t="shared" ref="A123:A124" si="36">C123</f>
        <v>0</v>
      </c>
      <c r="B123" s="27"/>
      <c r="C123" s="11"/>
      <c r="D123" s="12" t="s">
        <v>152</v>
      </c>
      <c r="E123" s="13" t="s">
        <v>110</v>
      </c>
      <c r="F123" s="14">
        <v>16</v>
      </c>
      <c r="G123" s="24"/>
      <c r="H123" s="25"/>
    </row>
    <row r="124" spans="1:8" s="16" customFormat="1">
      <c r="A124" s="19">
        <f t="shared" si="36"/>
        <v>0</v>
      </c>
      <c r="B124" s="27"/>
      <c r="C124" s="11"/>
      <c r="D124" s="12" t="s">
        <v>145</v>
      </c>
      <c r="E124" s="13" t="s">
        <v>119</v>
      </c>
      <c r="F124" s="14">
        <v>36</v>
      </c>
      <c r="G124" s="24"/>
      <c r="H124" s="25"/>
    </row>
    <row r="125" spans="1:8" s="16" customFormat="1" ht="25.5">
      <c r="A125" s="19">
        <f t="shared" ref="A125:A148" si="37">C125</f>
        <v>0</v>
      </c>
      <c r="B125" s="27"/>
      <c r="C125" s="11"/>
      <c r="D125" s="12" t="s">
        <v>215</v>
      </c>
      <c r="E125" s="13" t="s">
        <v>110</v>
      </c>
      <c r="F125" s="14">
        <v>11</v>
      </c>
      <c r="G125" s="24"/>
      <c r="H125" s="25"/>
    </row>
    <row r="126" spans="1:8" s="16" customFormat="1">
      <c r="A126" s="19">
        <f t="shared" si="37"/>
        <v>0</v>
      </c>
      <c r="B126" s="27"/>
      <c r="C126" s="11"/>
      <c r="D126" s="12" t="s">
        <v>293</v>
      </c>
      <c r="E126" s="13" t="s">
        <v>119</v>
      </c>
      <c r="F126" s="14">
        <v>1110</v>
      </c>
      <c r="G126" s="24"/>
      <c r="H126" s="25"/>
    </row>
    <row r="127" spans="1:8" s="16" customFormat="1">
      <c r="A127" s="19">
        <f t="shared" si="37"/>
        <v>0</v>
      </c>
      <c r="B127" s="27"/>
      <c r="C127" s="11"/>
      <c r="D127" s="12" t="s">
        <v>294</v>
      </c>
      <c r="E127" s="13" t="s">
        <v>119</v>
      </c>
      <c r="F127" s="14">
        <v>1398</v>
      </c>
      <c r="G127" s="24"/>
      <c r="H127" s="25"/>
    </row>
    <row r="128" spans="1:8">
      <c r="A128" s="19" t="str">
        <f t="shared" ref="A128" si="38">C128</f>
        <v>3.8.3</v>
      </c>
      <c r="C128" s="44" t="s">
        <v>50</v>
      </c>
      <c r="D128" s="45" t="s">
        <v>51</v>
      </c>
      <c r="E128" s="46"/>
      <c r="F128" s="63"/>
      <c r="G128" s="64"/>
      <c r="H128" s="65"/>
    </row>
    <row r="129" spans="1:8" s="16" customFormat="1">
      <c r="A129" s="19">
        <f t="shared" si="37"/>
        <v>0</v>
      </c>
      <c r="B129" s="27"/>
      <c r="C129" s="11"/>
      <c r="D129" s="12" t="s">
        <v>295</v>
      </c>
      <c r="E129" s="13" t="s">
        <v>119</v>
      </c>
      <c r="F129" s="14">
        <v>390</v>
      </c>
      <c r="G129" s="24"/>
      <c r="H129" s="25"/>
    </row>
    <row r="130" spans="1:8" s="16" customFormat="1">
      <c r="A130" s="19">
        <f t="shared" si="37"/>
        <v>0</v>
      </c>
      <c r="B130" s="27"/>
      <c r="C130" s="11"/>
      <c r="D130" s="12" t="s">
        <v>296</v>
      </c>
      <c r="E130" s="13" t="s">
        <v>119</v>
      </c>
      <c r="F130" s="14">
        <v>80</v>
      </c>
      <c r="G130" s="24"/>
      <c r="H130" s="25"/>
    </row>
    <row r="131" spans="1:8" s="16" customFormat="1">
      <c r="A131" s="19">
        <f t="shared" ref="A131:A135" si="39">C131</f>
        <v>0</v>
      </c>
      <c r="B131" s="27"/>
      <c r="C131" s="11"/>
      <c r="D131" s="12" t="s">
        <v>297</v>
      </c>
      <c r="E131" s="13" t="s">
        <v>119</v>
      </c>
      <c r="F131" s="14">
        <v>82</v>
      </c>
      <c r="G131" s="24"/>
      <c r="H131" s="25"/>
    </row>
    <row r="132" spans="1:8" s="16" customFormat="1">
      <c r="A132" s="19">
        <f t="shared" si="39"/>
        <v>0</v>
      </c>
      <c r="B132" s="27"/>
      <c r="C132" s="11"/>
      <c r="D132" s="12" t="s">
        <v>298</v>
      </c>
      <c r="E132" s="13" t="s">
        <v>119</v>
      </c>
      <c r="F132" s="14">
        <v>320</v>
      </c>
      <c r="G132" s="24"/>
      <c r="H132" s="25"/>
    </row>
    <row r="133" spans="1:8" s="16" customFormat="1">
      <c r="A133" s="19">
        <f t="shared" si="39"/>
        <v>0</v>
      </c>
      <c r="B133" s="27"/>
      <c r="C133" s="11"/>
      <c r="D133" s="12" t="s">
        <v>299</v>
      </c>
      <c r="E133" s="13" t="s">
        <v>119</v>
      </c>
      <c r="F133" s="14">
        <v>457</v>
      </c>
      <c r="G133" s="24"/>
      <c r="H133" s="25"/>
    </row>
    <row r="134" spans="1:8" s="16" customFormat="1">
      <c r="A134" s="19">
        <f t="shared" si="39"/>
        <v>0</v>
      </c>
      <c r="B134" s="27"/>
      <c r="C134" s="11"/>
      <c r="D134" s="12" t="s">
        <v>300</v>
      </c>
      <c r="E134" s="13" t="s">
        <v>119</v>
      </c>
      <c r="F134" s="14">
        <v>540</v>
      </c>
      <c r="G134" s="24"/>
      <c r="H134" s="25"/>
    </row>
    <row r="135" spans="1:8" s="16" customFormat="1">
      <c r="A135" s="19">
        <f t="shared" si="39"/>
        <v>0</v>
      </c>
      <c r="B135" s="27"/>
      <c r="C135" s="11"/>
      <c r="D135" s="12" t="s">
        <v>301</v>
      </c>
      <c r="E135" s="13" t="s">
        <v>119</v>
      </c>
      <c r="F135" s="14">
        <v>12300</v>
      </c>
      <c r="G135" s="24"/>
      <c r="H135" s="25"/>
    </row>
    <row r="136" spans="1:8" s="16" customFormat="1">
      <c r="A136" s="19">
        <f t="shared" ref="A136:A138" si="40">C136</f>
        <v>0</v>
      </c>
      <c r="B136" s="27"/>
      <c r="C136" s="11"/>
      <c r="D136" s="12" t="s">
        <v>302</v>
      </c>
      <c r="E136" s="13" t="s">
        <v>119</v>
      </c>
      <c r="F136" s="14">
        <v>4800</v>
      </c>
      <c r="G136" s="24"/>
      <c r="H136" s="25"/>
    </row>
    <row r="137" spans="1:8" s="16" customFormat="1">
      <c r="A137" s="19">
        <f t="shared" si="40"/>
        <v>0</v>
      </c>
      <c r="B137" s="27"/>
      <c r="C137" s="11"/>
      <c r="D137" s="12" t="s">
        <v>303</v>
      </c>
      <c r="E137" s="13" t="s">
        <v>119</v>
      </c>
      <c r="F137" s="14">
        <v>540</v>
      </c>
      <c r="G137" s="24"/>
      <c r="H137" s="25"/>
    </row>
    <row r="138" spans="1:8" s="16" customFormat="1">
      <c r="A138" s="19">
        <f t="shared" si="40"/>
        <v>0</v>
      </c>
      <c r="B138" s="27"/>
      <c r="C138" s="11"/>
      <c r="D138" s="12" t="s">
        <v>150</v>
      </c>
      <c r="E138" s="13" t="s">
        <v>119</v>
      </c>
      <c r="F138" s="14">
        <v>250</v>
      </c>
      <c r="G138" s="24"/>
      <c r="H138" s="25"/>
    </row>
    <row r="139" spans="1:8">
      <c r="A139" s="19" t="str">
        <f t="shared" si="37"/>
        <v>3.8.4</v>
      </c>
      <c r="C139" s="44" t="s">
        <v>52</v>
      </c>
      <c r="D139" s="45" t="s">
        <v>53</v>
      </c>
      <c r="E139" s="46"/>
      <c r="F139" s="63"/>
      <c r="G139" s="64"/>
      <c r="H139" s="65"/>
    </row>
    <row r="140" spans="1:8" s="16" customFormat="1">
      <c r="A140" s="19">
        <f t="shared" ref="A140:A142" si="41">C140</f>
        <v>0</v>
      </c>
      <c r="B140" s="27"/>
      <c r="C140" s="11"/>
      <c r="D140" s="12" t="s">
        <v>304</v>
      </c>
      <c r="E140" s="13" t="s">
        <v>119</v>
      </c>
      <c r="F140" s="14">
        <v>60</v>
      </c>
      <c r="G140" s="24"/>
      <c r="H140" s="25"/>
    </row>
    <row r="141" spans="1:8" s="16" customFormat="1">
      <c r="A141" s="19">
        <f t="shared" si="41"/>
        <v>0</v>
      </c>
      <c r="B141" s="27"/>
      <c r="C141" s="11"/>
      <c r="D141" s="12" t="s">
        <v>298</v>
      </c>
      <c r="E141" s="13" t="s">
        <v>119</v>
      </c>
      <c r="F141" s="14">
        <v>20</v>
      </c>
      <c r="G141" s="24"/>
      <c r="H141" s="25"/>
    </row>
    <row r="142" spans="1:8" s="16" customFormat="1">
      <c r="A142" s="19">
        <f t="shared" si="41"/>
        <v>0</v>
      </c>
      <c r="B142" s="27"/>
      <c r="C142" s="11"/>
      <c r="D142" s="12" t="s">
        <v>305</v>
      </c>
      <c r="E142" s="13" t="s">
        <v>110</v>
      </c>
      <c r="F142" s="14">
        <v>3</v>
      </c>
      <c r="G142" s="24"/>
      <c r="H142" s="25"/>
    </row>
    <row r="143" spans="1:8" s="16" customFormat="1">
      <c r="A143" s="19">
        <f t="shared" si="37"/>
        <v>0</v>
      </c>
      <c r="B143" s="27"/>
      <c r="C143" s="11"/>
      <c r="D143" s="12" t="s">
        <v>149</v>
      </c>
      <c r="E143" s="13" t="s">
        <v>119</v>
      </c>
      <c r="F143" s="14">
        <v>6</v>
      </c>
      <c r="G143" s="24"/>
      <c r="H143" s="25"/>
    </row>
    <row r="144" spans="1:8" s="16" customFormat="1">
      <c r="A144" s="19">
        <f t="shared" si="37"/>
        <v>0</v>
      </c>
      <c r="B144" s="27"/>
      <c r="C144" s="11"/>
      <c r="D144" s="12" t="s">
        <v>306</v>
      </c>
      <c r="E144" s="13" t="s">
        <v>110</v>
      </c>
      <c r="F144" s="14">
        <v>1</v>
      </c>
      <c r="G144" s="24"/>
      <c r="H144" s="25"/>
    </row>
    <row r="145" spans="1:8" s="16" customFormat="1">
      <c r="A145" s="19">
        <f t="shared" si="37"/>
        <v>0</v>
      </c>
      <c r="B145" s="27"/>
      <c r="C145" s="11"/>
      <c r="D145" s="12" t="s">
        <v>164</v>
      </c>
      <c r="E145" s="13" t="s">
        <v>110</v>
      </c>
      <c r="F145" s="14">
        <v>3</v>
      </c>
      <c r="G145" s="24"/>
      <c r="H145" s="25"/>
    </row>
    <row r="146" spans="1:8" s="16" customFormat="1">
      <c r="A146" s="19">
        <f t="shared" si="37"/>
        <v>0</v>
      </c>
      <c r="B146" s="27"/>
      <c r="C146" s="11"/>
      <c r="D146" s="12" t="s">
        <v>307</v>
      </c>
      <c r="E146" s="13" t="s">
        <v>110</v>
      </c>
      <c r="F146" s="14">
        <v>1</v>
      </c>
      <c r="G146" s="24"/>
      <c r="H146" s="25"/>
    </row>
    <row r="147" spans="1:8" s="16" customFormat="1">
      <c r="A147" s="19">
        <f t="shared" si="37"/>
        <v>0</v>
      </c>
      <c r="B147" s="27"/>
      <c r="C147" s="11"/>
      <c r="D147" s="12" t="s">
        <v>308</v>
      </c>
      <c r="E147" s="13" t="s">
        <v>110</v>
      </c>
      <c r="F147" s="14">
        <v>1</v>
      </c>
      <c r="G147" s="24"/>
      <c r="H147" s="25"/>
    </row>
    <row r="148" spans="1:8" s="16" customFormat="1">
      <c r="A148" s="19">
        <f t="shared" si="37"/>
        <v>0</v>
      </c>
      <c r="B148" s="27"/>
      <c r="C148" s="11"/>
      <c r="D148" s="12" t="s">
        <v>309</v>
      </c>
      <c r="E148" s="13" t="s">
        <v>119</v>
      </c>
      <c r="F148" s="14">
        <v>70</v>
      </c>
      <c r="G148" s="24"/>
      <c r="H148" s="25"/>
    </row>
    <row r="149" spans="1:8" s="16" customFormat="1">
      <c r="A149" s="19">
        <f t="shared" ref="A149:A151" si="42">C149</f>
        <v>0</v>
      </c>
      <c r="B149" s="27"/>
      <c r="C149" s="11"/>
      <c r="D149" s="12" t="s">
        <v>155</v>
      </c>
      <c r="E149" s="13" t="s">
        <v>110</v>
      </c>
      <c r="F149" s="14">
        <v>4</v>
      </c>
      <c r="G149" s="24"/>
      <c r="H149" s="25"/>
    </row>
    <row r="150" spans="1:8" s="16" customFormat="1">
      <c r="A150" s="19">
        <f t="shared" si="42"/>
        <v>0</v>
      </c>
      <c r="B150" s="27"/>
      <c r="C150" s="11"/>
      <c r="D150" s="12" t="s">
        <v>310</v>
      </c>
      <c r="E150" s="13" t="s">
        <v>110</v>
      </c>
      <c r="F150" s="14">
        <v>4</v>
      </c>
      <c r="G150" s="24"/>
      <c r="H150" s="25"/>
    </row>
    <row r="151" spans="1:8" s="16" customFormat="1">
      <c r="A151" s="19">
        <f t="shared" si="42"/>
        <v>0</v>
      </c>
      <c r="B151" s="27"/>
      <c r="C151" s="11"/>
      <c r="D151" s="12" t="s">
        <v>311</v>
      </c>
      <c r="E151" s="13" t="s">
        <v>110</v>
      </c>
      <c r="F151" s="14">
        <v>4</v>
      </c>
      <c r="G151" s="24"/>
      <c r="H151" s="25"/>
    </row>
    <row r="152" spans="1:8">
      <c r="A152" s="19" t="str">
        <f t="shared" ref="A152:A157" si="43">C152</f>
        <v>3.8.5</v>
      </c>
      <c r="C152" s="44" t="s">
        <v>54</v>
      </c>
      <c r="D152" s="45" t="s">
        <v>376</v>
      </c>
      <c r="E152" s="46"/>
      <c r="F152" s="63"/>
      <c r="G152" s="64"/>
      <c r="H152" s="65"/>
    </row>
    <row r="153" spans="1:8" s="16" customFormat="1">
      <c r="A153" s="19">
        <f t="shared" ref="A153:A156" si="44">C153</f>
        <v>0</v>
      </c>
      <c r="B153" s="27"/>
      <c r="C153" s="11"/>
      <c r="D153" s="12" t="s">
        <v>309</v>
      </c>
      <c r="E153" s="13" t="s">
        <v>119</v>
      </c>
      <c r="F153" s="14">
        <v>240</v>
      </c>
      <c r="G153" s="24"/>
      <c r="H153" s="25"/>
    </row>
    <row r="154" spans="1:8" s="16" customFormat="1">
      <c r="A154" s="19">
        <f t="shared" si="44"/>
        <v>0</v>
      </c>
      <c r="B154" s="27"/>
      <c r="C154" s="11"/>
      <c r="D154" s="12" t="s">
        <v>155</v>
      </c>
      <c r="E154" s="13" t="s">
        <v>110</v>
      </c>
      <c r="F154" s="14">
        <v>15</v>
      </c>
      <c r="G154" s="24"/>
      <c r="H154" s="25"/>
    </row>
    <row r="155" spans="1:8" s="16" customFormat="1">
      <c r="A155" s="19">
        <f t="shared" si="44"/>
        <v>0</v>
      </c>
      <c r="B155" s="27"/>
      <c r="C155" s="11"/>
      <c r="D155" s="12" t="s">
        <v>312</v>
      </c>
      <c r="E155" s="13" t="s">
        <v>110</v>
      </c>
      <c r="F155" s="14">
        <v>16</v>
      </c>
      <c r="G155" s="24"/>
      <c r="H155" s="25"/>
    </row>
    <row r="156" spans="1:8" s="16" customFormat="1">
      <c r="A156" s="19">
        <f t="shared" si="44"/>
        <v>0</v>
      </c>
      <c r="B156" s="27"/>
      <c r="C156" s="11"/>
      <c r="D156" s="12" t="s">
        <v>313</v>
      </c>
      <c r="E156" s="13" t="s">
        <v>110</v>
      </c>
      <c r="F156" s="14">
        <v>35</v>
      </c>
      <c r="G156" s="24"/>
      <c r="H156" s="25"/>
    </row>
    <row r="157" spans="1:8" s="16" customFormat="1">
      <c r="A157" s="19">
        <f t="shared" si="43"/>
        <v>0</v>
      </c>
      <c r="B157" s="27"/>
      <c r="C157" s="11"/>
      <c r="D157" s="12" t="s">
        <v>311</v>
      </c>
      <c r="E157" s="13" t="s">
        <v>110</v>
      </c>
      <c r="F157" s="14">
        <v>15</v>
      </c>
      <c r="G157" s="24"/>
      <c r="H157" s="25"/>
    </row>
    <row r="158" spans="1:8">
      <c r="A158" s="19" t="str">
        <f t="shared" ref="A158:A162" si="45">C158</f>
        <v>3.8.6</v>
      </c>
      <c r="C158" s="44" t="s">
        <v>55</v>
      </c>
      <c r="D158" s="45" t="s">
        <v>377</v>
      </c>
      <c r="E158" s="46"/>
      <c r="F158" s="63"/>
      <c r="G158" s="64"/>
      <c r="H158" s="65"/>
    </row>
    <row r="159" spans="1:8" s="16" customFormat="1">
      <c r="A159" s="19">
        <f t="shared" si="45"/>
        <v>0</v>
      </c>
      <c r="B159" s="27"/>
      <c r="C159" s="11"/>
      <c r="D159" s="79" t="s">
        <v>314</v>
      </c>
      <c r="E159" s="13" t="s">
        <v>119</v>
      </c>
      <c r="F159" s="14">
        <v>222</v>
      </c>
      <c r="G159" s="24"/>
      <c r="H159" s="25"/>
    </row>
    <row r="160" spans="1:8" s="16" customFormat="1">
      <c r="A160" s="19">
        <f t="shared" si="45"/>
        <v>0</v>
      </c>
      <c r="B160" s="27"/>
      <c r="C160" s="11"/>
      <c r="D160" s="12" t="s">
        <v>315</v>
      </c>
      <c r="E160" s="13" t="s">
        <v>119</v>
      </c>
      <c r="F160" s="14">
        <v>78</v>
      </c>
      <c r="G160" s="24"/>
      <c r="H160" s="25"/>
    </row>
    <row r="161" spans="1:8" s="16" customFormat="1">
      <c r="A161" s="19">
        <f t="shared" si="45"/>
        <v>0</v>
      </c>
      <c r="B161" s="27"/>
      <c r="C161" s="11"/>
      <c r="D161" s="12" t="s">
        <v>316</v>
      </c>
      <c r="E161" s="13" t="s">
        <v>119</v>
      </c>
      <c r="F161" s="14">
        <v>82</v>
      </c>
      <c r="G161" s="24"/>
      <c r="H161" s="25"/>
    </row>
    <row r="162" spans="1:8" s="16" customFormat="1">
      <c r="A162" s="19">
        <f t="shared" si="45"/>
        <v>0</v>
      </c>
      <c r="B162" s="27"/>
      <c r="C162" s="11"/>
      <c r="D162" s="12" t="s">
        <v>317</v>
      </c>
      <c r="E162" s="13" t="s">
        <v>119</v>
      </c>
      <c r="F162" s="14">
        <v>218</v>
      </c>
      <c r="G162" s="24"/>
      <c r="H162" s="25"/>
    </row>
    <row r="163" spans="1:8" s="16" customFormat="1">
      <c r="A163" s="19">
        <f t="shared" ref="A163:A173" si="46">C163</f>
        <v>0</v>
      </c>
      <c r="B163" s="27"/>
      <c r="C163" s="11"/>
      <c r="D163" s="12" t="s">
        <v>314</v>
      </c>
      <c r="E163" s="13" t="s">
        <v>119</v>
      </c>
      <c r="F163" s="14">
        <v>222</v>
      </c>
      <c r="G163" s="24"/>
      <c r="H163" s="25"/>
    </row>
    <row r="164" spans="1:8" s="16" customFormat="1">
      <c r="A164" s="19">
        <f t="shared" si="46"/>
        <v>0</v>
      </c>
      <c r="B164" s="27"/>
      <c r="C164" s="11"/>
      <c r="D164" s="12" t="s">
        <v>318</v>
      </c>
      <c r="E164" s="13" t="s">
        <v>119</v>
      </c>
      <c r="F164" s="14">
        <v>24</v>
      </c>
      <c r="G164" s="24"/>
      <c r="H164" s="25"/>
    </row>
    <row r="165" spans="1:8" s="16" customFormat="1">
      <c r="A165" s="19">
        <f t="shared" si="46"/>
        <v>0</v>
      </c>
      <c r="B165" s="27"/>
      <c r="C165" s="11"/>
      <c r="D165" s="12" t="s">
        <v>319</v>
      </c>
      <c r="E165" s="13" t="s">
        <v>141</v>
      </c>
      <c r="F165" s="14">
        <v>3</v>
      </c>
      <c r="G165" s="24"/>
      <c r="H165" s="25"/>
    </row>
    <row r="166" spans="1:8" s="16" customFormat="1">
      <c r="A166" s="19">
        <f t="shared" si="46"/>
        <v>0</v>
      </c>
      <c r="B166" s="27"/>
      <c r="C166" s="11"/>
      <c r="D166" s="12" t="s">
        <v>320</v>
      </c>
      <c r="E166" s="13" t="s">
        <v>141</v>
      </c>
      <c r="F166" s="14">
        <v>9</v>
      </c>
      <c r="G166" s="24"/>
      <c r="H166" s="25"/>
    </row>
    <row r="167" spans="1:8" s="16" customFormat="1">
      <c r="A167" s="19">
        <f t="shared" si="46"/>
        <v>0</v>
      </c>
      <c r="B167" s="27"/>
      <c r="C167" s="11"/>
      <c r="D167" s="12" t="s">
        <v>321</v>
      </c>
      <c r="E167" s="13" t="s">
        <v>141</v>
      </c>
      <c r="F167" s="14">
        <v>4</v>
      </c>
      <c r="G167" s="24"/>
      <c r="H167" s="25"/>
    </row>
    <row r="168" spans="1:8" s="16" customFormat="1">
      <c r="A168" s="19">
        <f t="shared" ref="A168" si="47">C168</f>
        <v>0</v>
      </c>
      <c r="B168" s="27"/>
      <c r="C168" s="11"/>
      <c r="D168" s="12" t="s">
        <v>216</v>
      </c>
      <c r="E168" s="13" t="s">
        <v>110</v>
      </c>
      <c r="F168" s="14">
        <v>4</v>
      </c>
      <c r="G168" s="24"/>
      <c r="H168" s="25"/>
    </row>
    <row r="169" spans="1:8">
      <c r="A169" s="19" t="str">
        <f t="shared" si="46"/>
        <v>3.8.7</v>
      </c>
      <c r="C169" s="44" t="s">
        <v>56</v>
      </c>
      <c r="D169" s="45" t="s">
        <v>57</v>
      </c>
      <c r="E169" s="46"/>
      <c r="F169" s="63"/>
      <c r="G169" s="64"/>
      <c r="H169" s="65"/>
    </row>
    <row r="170" spans="1:8" s="16" customFormat="1" ht="25.5">
      <c r="A170" s="19">
        <f t="shared" si="46"/>
        <v>0</v>
      </c>
      <c r="B170" s="27"/>
      <c r="C170" s="11"/>
      <c r="D170" s="12" t="s">
        <v>214</v>
      </c>
      <c r="E170" s="13" t="s">
        <v>110</v>
      </c>
      <c r="F170" s="14">
        <v>5</v>
      </c>
      <c r="G170" s="24"/>
      <c r="H170" s="25"/>
    </row>
    <row r="171" spans="1:8" s="16" customFormat="1" ht="25.5">
      <c r="A171" s="19">
        <f t="shared" si="46"/>
        <v>0</v>
      </c>
      <c r="B171" s="27"/>
      <c r="C171" s="11"/>
      <c r="D171" s="12" t="s">
        <v>205</v>
      </c>
      <c r="E171" s="13" t="s">
        <v>110</v>
      </c>
      <c r="F171" s="14">
        <v>9</v>
      </c>
      <c r="G171" s="24"/>
      <c r="H171" s="25"/>
    </row>
    <row r="172" spans="1:8" s="16" customFormat="1" ht="25.5">
      <c r="A172" s="19">
        <f t="shared" si="46"/>
        <v>0</v>
      </c>
      <c r="B172" s="27"/>
      <c r="C172" s="11"/>
      <c r="D172" s="12" t="s">
        <v>206</v>
      </c>
      <c r="E172" s="13" t="s">
        <v>110</v>
      </c>
      <c r="F172" s="14">
        <v>62</v>
      </c>
      <c r="G172" s="24"/>
      <c r="H172" s="25"/>
    </row>
    <row r="173" spans="1:8" s="16" customFormat="1" ht="25.5">
      <c r="A173" s="19">
        <f t="shared" si="46"/>
        <v>0</v>
      </c>
      <c r="B173" s="27"/>
      <c r="C173" s="11"/>
      <c r="D173" s="12" t="s">
        <v>207</v>
      </c>
      <c r="E173" s="13" t="s">
        <v>110</v>
      </c>
      <c r="F173" s="14">
        <v>31</v>
      </c>
      <c r="G173" s="24"/>
      <c r="H173" s="25"/>
    </row>
    <row r="174" spans="1:8" s="16" customFormat="1" ht="25.5">
      <c r="A174" s="19">
        <f t="shared" ref="A174:A178" si="48">C174</f>
        <v>0</v>
      </c>
      <c r="B174" s="27"/>
      <c r="C174" s="11"/>
      <c r="D174" s="12" t="s">
        <v>208</v>
      </c>
      <c r="E174" s="13" t="s">
        <v>110</v>
      </c>
      <c r="F174" s="14">
        <v>7</v>
      </c>
      <c r="G174" s="24"/>
      <c r="H174" s="25"/>
    </row>
    <row r="175" spans="1:8" s="16" customFormat="1" ht="25.5">
      <c r="A175" s="19">
        <f t="shared" si="48"/>
        <v>0</v>
      </c>
      <c r="B175" s="27"/>
      <c r="C175" s="11"/>
      <c r="D175" s="12" t="s">
        <v>209</v>
      </c>
      <c r="E175" s="13" t="s">
        <v>110</v>
      </c>
      <c r="F175" s="14">
        <v>8</v>
      </c>
      <c r="G175" s="24"/>
      <c r="H175" s="25"/>
    </row>
    <row r="176" spans="1:8" s="16" customFormat="1" ht="25.5">
      <c r="A176" s="19">
        <f t="shared" ref="A176:A177" si="49">C176</f>
        <v>0</v>
      </c>
      <c r="B176" s="27"/>
      <c r="C176" s="11"/>
      <c r="D176" s="12" t="s">
        <v>210</v>
      </c>
      <c r="E176" s="13" t="s">
        <v>110</v>
      </c>
      <c r="F176" s="14">
        <v>2</v>
      </c>
      <c r="G176" s="24"/>
      <c r="H176" s="25"/>
    </row>
    <row r="177" spans="1:8" s="16" customFormat="1" ht="25.5">
      <c r="A177" s="19">
        <f t="shared" si="49"/>
        <v>0</v>
      </c>
      <c r="B177" s="27"/>
      <c r="C177" s="11"/>
      <c r="D177" s="12" t="s">
        <v>211</v>
      </c>
      <c r="E177" s="13" t="s">
        <v>110</v>
      </c>
      <c r="F177" s="14">
        <v>3</v>
      </c>
      <c r="G177" s="24"/>
      <c r="H177" s="25"/>
    </row>
    <row r="178" spans="1:8" s="16" customFormat="1" ht="25.5">
      <c r="A178" s="19">
        <f t="shared" si="48"/>
        <v>0</v>
      </c>
      <c r="B178" s="27"/>
      <c r="C178" s="11"/>
      <c r="D178" s="12" t="s">
        <v>213</v>
      </c>
      <c r="E178" s="13" t="s">
        <v>110</v>
      </c>
      <c r="F178" s="14">
        <v>3</v>
      </c>
      <c r="G178" s="24"/>
      <c r="H178" s="25"/>
    </row>
    <row r="179" spans="1:8" s="16" customFormat="1" ht="25.5">
      <c r="A179" s="19">
        <f t="shared" ref="A179" si="50">C179</f>
        <v>0</v>
      </c>
      <c r="B179" s="27"/>
      <c r="C179" s="11"/>
      <c r="D179" s="12" t="s">
        <v>212</v>
      </c>
      <c r="E179" s="13" t="s">
        <v>110</v>
      </c>
      <c r="F179" s="14">
        <v>1</v>
      </c>
      <c r="G179" s="24"/>
      <c r="H179" s="25"/>
    </row>
    <row r="180" spans="1:8" s="16" customFormat="1">
      <c r="A180" s="19">
        <f t="shared" ref="A180" si="51">C180</f>
        <v>0</v>
      </c>
      <c r="B180" s="27"/>
      <c r="C180" s="11"/>
      <c r="D180" s="12" t="s">
        <v>162</v>
      </c>
      <c r="E180" s="13" t="s">
        <v>110</v>
      </c>
      <c r="F180" s="14">
        <v>8</v>
      </c>
      <c r="G180" s="24"/>
      <c r="H180" s="25"/>
    </row>
    <row r="181" spans="1:8" s="16" customFormat="1">
      <c r="A181" s="19">
        <f t="shared" ref="A181:A185" si="52">C181</f>
        <v>0</v>
      </c>
      <c r="B181" s="27"/>
      <c r="C181" s="11"/>
      <c r="D181" s="12" t="s">
        <v>163</v>
      </c>
      <c r="E181" s="13" t="s">
        <v>110</v>
      </c>
      <c r="F181" s="14">
        <v>4</v>
      </c>
      <c r="G181" s="24"/>
      <c r="H181" s="25"/>
    </row>
    <row r="182" spans="1:8">
      <c r="A182" s="19" t="str">
        <f t="shared" si="52"/>
        <v>3.8.8</v>
      </c>
      <c r="C182" s="44" t="s">
        <v>58</v>
      </c>
      <c r="D182" s="45" t="s">
        <v>59</v>
      </c>
      <c r="E182" s="46"/>
      <c r="F182" s="63"/>
      <c r="G182" s="64"/>
      <c r="H182" s="65"/>
    </row>
    <row r="183" spans="1:8" s="16" customFormat="1">
      <c r="A183" s="19">
        <f t="shared" si="52"/>
        <v>0</v>
      </c>
      <c r="B183" s="27"/>
      <c r="C183" s="11"/>
      <c r="D183" s="12" t="s">
        <v>322</v>
      </c>
      <c r="E183" s="13" t="s">
        <v>110</v>
      </c>
      <c r="F183" s="14">
        <v>358</v>
      </c>
      <c r="G183" s="24"/>
      <c r="H183" s="25"/>
    </row>
    <row r="184" spans="1:8" s="16" customFormat="1" ht="25.5">
      <c r="A184" s="19">
        <f t="shared" si="52"/>
        <v>0</v>
      </c>
      <c r="B184" s="27"/>
      <c r="C184" s="11"/>
      <c r="D184" s="12" t="s">
        <v>165</v>
      </c>
      <c r="E184" s="13" t="s">
        <v>110</v>
      </c>
      <c r="F184" s="14">
        <v>3</v>
      </c>
      <c r="G184" s="24"/>
      <c r="H184" s="25"/>
    </row>
    <row r="185" spans="1:8" s="16" customFormat="1">
      <c r="A185" s="19">
        <f t="shared" si="52"/>
        <v>0</v>
      </c>
      <c r="B185" s="27"/>
      <c r="C185" s="11"/>
      <c r="D185" s="12" t="s">
        <v>151</v>
      </c>
      <c r="E185" s="13" t="s">
        <v>119</v>
      </c>
      <c r="F185" s="14">
        <v>3600</v>
      </c>
      <c r="G185" s="24"/>
      <c r="H185" s="25"/>
    </row>
    <row r="186" spans="1:8">
      <c r="A186" s="19" t="str">
        <f t="shared" si="20"/>
        <v>3.9</v>
      </c>
      <c r="C186" s="40" t="s">
        <v>60</v>
      </c>
      <c r="D186" s="41" t="s">
        <v>61</v>
      </c>
      <c r="E186" s="42"/>
      <c r="F186" s="57"/>
      <c r="G186" s="58"/>
      <c r="H186" s="59"/>
    </row>
    <row r="187" spans="1:8" s="16" customFormat="1" ht="25.5">
      <c r="A187" s="19">
        <f t="shared" si="20"/>
        <v>0</v>
      </c>
      <c r="B187" s="27"/>
      <c r="C187" s="11"/>
      <c r="D187" s="12" t="s">
        <v>323</v>
      </c>
      <c r="E187" s="13" t="s">
        <v>110</v>
      </c>
      <c r="F187" s="14">
        <v>1</v>
      </c>
      <c r="G187" s="24"/>
      <c r="H187" s="25"/>
    </row>
    <row r="188" spans="1:8" s="16" customFormat="1" ht="25.5">
      <c r="A188" s="19">
        <f t="shared" si="20"/>
        <v>0</v>
      </c>
      <c r="B188" s="27"/>
      <c r="C188" s="11"/>
      <c r="D188" s="12" t="s">
        <v>324</v>
      </c>
      <c r="E188" s="13" t="s">
        <v>110</v>
      </c>
      <c r="F188" s="14">
        <v>1</v>
      </c>
      <c r="G188" s="24"/>
      <c r="H188" s="25"/>
    </row>
    <row r="189" spans="1:8" s="16" customFormat="1">
      <c r="A189" s="19">
        <f t="shared" ref="A189:A196" si="53">C189</f>
        <v>0</v>
      </c>
      <c r="B189" s="27"/>
      <c r="C189" s="11"/>
      <c r="D189" s="12" t="s">
        <v>325</v>
      </c>
      <c r="E189" s="13" t="s">
        <v>110</v>
      </c>
      <c r="F189" s="14">
        <v>5</v>
      </c>
      <c r="G189" s="24"/>
      <c r="H189" s="25"/>
    </row>
    <row r="190" spans="1:8" s="16" customFormat="1">
      <c r="A190" s="19">
        <f t="shared" si="53"/>
        <v>0</v>
      </c>
      <c r="B190" s="27"/>
      <c r="C190" s="11"/>
      <c r="D190" s="12" t="s">
        <v>326</v>
      </c>
      <c r="E190" s="13" t="s">
        <v>110</v>
      </c>
      <c r="F190" s="14">
        <v>1</v>
      </c>
      <c r="G190" s="24"/>
      <c r="H190" s="25"/>
    </row>
    <row r="191" spans="1:8" s="16" customFormat="1">
      <c r="A191" s="19">
        <f t="shared" si="53"/>
        <v>0</v>
      </c>
      <c r="B191" s="27"/>
      <c r="C191" s="11"/>
      <c r="D191" s="12" t="s">
        <v>327</v>
      </c>
      <c r="E191" s="13" t="s">
        <v>110</v>
      </c>
      <c r="F191" s="14">
        <v>2</v>
      </c>
      <c r="G191" s="24"/>
      <c r="H191" s="25"/>
    </row>
    <row r="192" spans="1:8" s="16" customFormat="1">
      <c r="A192" s="19">
        <f t="shared" si="53"/>
        <v>0</v>
      </c>
      <c r="B192" s="27"/>
      <c r="C192" s="11"/>
      <c r="D192" s="12" t="s">
        <v>328</v>
      </c>
      <c r="E192" s="13" t="s">
        <v>110</v>
      </c>
      <c r="F192" s="14">
        <v>15</v>
      </c>
      <c r="G192" s="24"/>
      <c r="H192" s="25"/>
    </row>
    <row r="193" spans="1:8" s="16" customFormat="1">
      <c r="A193" s="19">
        <f t="shared" si="53"/>
        <v>0</v>
      </c>
      <c r="B193" s="27"/>
      <c r="C193" s="11"/>
      <c r="D193" s="12" t="s">
        <v>329</v>
      </c>
      <c r="E193" s="13" t="s">
        <v>110</v>
      </c>
      <c r="F193" s="14">
        <v>16</v>
      </c>
      <c r="G193" s="24"/>
      <c r="H193" s="25"/>
    </row>
    <row r="194" spans="1:8" s="16" customFormat="1">
      <c r="A194" s="19">
        <f t="shared" si="53"/>
        <v>0</v>
      </c>
      <c r="B194" s="27"/>
      <c r="C194" s="11"/>
      <c r="D194" s="12" t="s">
        <v>330</v>
      </c>
      <c r="E194" s="13" t="s">
        <v>110</v>
      </c>
      <c r="F194" s="14">
        <v>1</v>
      </c>
      <c r="G194" s="24"/>
      <c r="H194" s="25"/>
    </row>
    <row r="195" spans="1:8" s="16" customFormat="1">
      <c r="A195" s="19">
        <f t="shared" si="53"/>
        <v>0</v>
      </c>
      <c r="B195" s="27"/>
      <c r="C195" s="11"/>
      <c r="D195" s="12" t="s">
        <v>331</v>
      </c>
      <c r="E195" s="13" t="s">
        <v>110</v>
      </c>
      <c r="F195" s="14">
        <v>2</v>
      </c>
      <c r="G195" s="24"/>
      <c r="H195" s="25"/>
    </row>
    <row r="196" spans="1:8" s="16" customFormat="1">
      <c r="A196" s="19">
        <f t="shared" si="53"/>
        <v>0</v>
      </c>
      <c r="B196" s="27"/>
      <c r="C196" s="11"/>
      <c r="D196" s="12" t="s">
        <v>332</v>
      </c>
      <c r="E196" s="13" t="s">
        <v>110</v>
      </c>
      <c r="F196" s="14">
        <v>1</v>
      </c>
      <c r="G196" s="24"/>
      <c r="H196" s="25"/>
    </row>
    <row r="197" spans="1:8" s="16" customFormat="1">
      <c r="A197" s="19">
        <f t="shared" ref="A197:A198" si="54">C197</f>
        <v>0</v>
      </c>
      <c r="B197" s="27"/>
      <c r="C197" s="11"/>
      <c r="D197" s="12" t="s">
        <v>333</v>
      </c>
      <c r="E197" s="13" t="s">
        <v>110</v>
      </c>
      <c r="F197" s="14">
        <v>1</v>
      </c>
      <c r="G197" s="24"/>
      <c r="H197" s="25"/>
    </row>
    <row r="198" spans="1:8" s="16" customFormat="1">
      <c r="A198" s="19">
        <f t="shared" si="54"/>
        <v>0</v>
      </c>
      <c r="B198" s="27"/>
      <c r="C198" s="11"/>
      <c r="D198" s="12" t="s">
        <v>334</v>
      </c>
      <c r="E198" s="13" t="s">
        <v>110</v>
      </c>
      <c r="F198" s="14">
        <v>1</v>
      </c>
      <c r="G198" s="24"/>
      <c r="H198" s="25"/>
    </row>
    <row r="199" spans="1:8" s="16" customFormat="1">
      <c r="A199" s="19">
        <f t="shared" si="20"/>
        <v>0</v>
      </c>
      <c r="B199" s="27"/>
      <c r="C199" s="11"/>
      <c r="D199" s="12" t="s">
        <v>335</v>
      </c>
      <c r="E199" s="13" t="s">
        <v>110</v>
      </c>
      <c r="F199" s="14">
        <v>3</v>
      </c>
      <c r="G199" s="24"/>
      <c r="H199" s="25"/>
    </row>
    <row r="200" spans="1:8" s="16" customFormat="1">
      <c r="A200" s="19">
        <f t="shared" si="20"/>
        <v>0</v>
      </c>
      <c r="B200" s="27"/>
      <c r="C200" s="11"/>
      <c r="D200" s="12" t="s">
        <v>336</v>
      </c>
      <c r="E200" s="13" t="s">
        <v>110</v>
      </c>
      <c r="F200" s="14">
        <v>1</v>
      </c>
      <c r="G200" s="24"/>
      <c r="H200" s="25"/>
    </row>
    <row r="201" spans="1:8" s="16" customFormat="1">
      <c r="A201" s="19">
        <f t="shared" ref="A201:A202" si="55">C201</f>
        <v>0</v>
      </c>
      <c r="B201" s="27"/>
      <c r="C201" s="11"/>
      <c r="D201" s="12" t="s">
        <v>337</v>
      </c>
      <c r="E201" s="13" t="s">
        <v>110</v>
      </c>
      <c r="F201" s="14">
        <v>1</v>
      </c>
      <c r="G201" s="24"/>
      <c r="H201" s="25"/>
    </row>
    <row r="202" spans="1:8" s="16" customFormat="1">
      <c r="A202" s="19">
        <f t="shared" si="55"/>
        <v>0</v>
      </c>
      <c r="B202" s="27"/>
      <c r="C202" s="11"/>
      <c r="D202" s="12" t="s">
        <v>338</v>
      </c>
      <c r="E202" s="13" t="s">
        <v>110</v>
      </c>
      <c r="F202" s="14">
        <v>1</v>
      </c>
      <c r="G202" s="24"/>
      <c r="H202" s="25"/>
    </row>
    <row r="203" spans="1:8" s="16" customFormat="1">
      <c r="A203" s="19">
        <f t="shared" ref="A203:A204" si="56">C203</f>
        <v>0</v>
      </c>
      <c r="B203" s="27"/>
      <c r="C203" s="11"/>
      <c r="D203" s="12" t="s">
        <v>339</v>
      </c>
      <c r="E203" s="13" t="s">
        <v>110</v>
      </c>
      <c r="F203" s="14">
        <v>2</v>
      </c>
      <c r="G203" s="24"/>
      <c r="H203" s="25"/>
    </row>
    <row r="204" spans="1:8" s="16" customFormat="1">
      <c r="A204" s="19">
        <f t="shared" si="56"/>
        <v>0</v>
      </c>
      <c r="B204" s="27"/>
      <c r="C204" s="11"/>
      <c r="D204" s="12" t="s">
        <v>340</v>
      </c>
      <c r="E204" s="13" t="s">
        <v>110</v>
      </c>
      <c r="F204" s="14">
        <v>4</v>
      </c>
      <c r="G204" s="24"/>
      <c r="H204" s="25"/>
    </row>
    <row r="205" spans="1:8" s="16" customFormat="1">
      <c r="A205" s="19">
        <f t="shared" si="20"/>
        <v>0</v>
      </c>
      <c r="B205" s="27"/>
      <c r="C205" s="11"/>
      <c r="D205" s="12" t="s">
        <v>341</v>
      </c>
      <c r="E205" s="13" t="s">
        <v>110</v>
      </c>
      <c r="F205" s="14">
        <v>1</v>
      </c>
      <c r="G205" s="24"/>
      <c r="H205" s="25"/>
    </row>
    <row r="206" spans="1:8" s="16" customFormat="1">
      <c r="A206" s="19">
        <f t="shared" si="20"/>
        <v>0</v>
      </c>
      <c r="B206" s="27"/>
      <c r="C206" s="11"/>
      <c r="D206" s="12" t="s">
        <v>342</v>
      </c>
      <c r="E206" s="13" t="s">
        <v>110</v>
      </c>
      <c r="F206" s="14">
        <v>27</v>
      </c>
      <c r="G206" s="24"/>
      <c r="H206" s="25"/>
    </row>
    <row r="207" spans="1:8">
      <c r="A207" s="19" t="str">
        <f t="shared" ref="A207:A265" si="57">C207</f>
        <v>3.10</v>
      </c>
      <c r="C207" s="40" t="s">
        <v>62</v>
      </c>
      <c r="D207" s="41" t="s">
        <v>63</v>
      </c>
      <c r="E207" s="42"/>
      <c r="F207" s="57"/>
      <c r="G207" s="58"/>
      <c r="H207" s="59"/>
    </row>
    <row r="208" spans="1:8">
      <c r="A208" s="19" t="str">
        <f t="shared" si="57"/>
        <v>3.10.1</v>
      </c>
      <c r="C208" s="44" t="s">
        <v>64</v>
      </c>
      <c r="D208" s="45" t="s">
        <v>65</v>
      </c>
      <c r="E208" s="46"/>
      <c r="F208" s="63"/>
      <c r="G208" s="64"/>
      <c r="H208" s="65"/>
    </row>
    <row r="209" spans="1:10">
      <c r="A209" s="19">
        <f t="shared" ref="A209:A211" si="58">C209</f>
        <v>0</v>
      </c>
      <c r="C209" s="11"/>
      <c r="D209" s="12" t="s">
        <v>169</v>
      </c>
      <c r="E209" s="13" t="s">
        <v>119</v>
      </c>
      <c r="F209" s="14">
        <v>35.130000000000003</v>
      </c>
      <c r="G209" s="24"/>
      <c r="H209" s="25"/>
    </row>
    <row r="210" spans="1:10">
      <c r="A210" s="19">
        <f t="shared" si="58"/>
        <v>0</v>
      </c>
      <c r="C210" s="11"/>
      <c r="D210" s="12" t="s">
        <v>170</v>
      </c>
      <c r="E210" s="13" t="s">
        <v>119</v>
      </c>
      <c r="F210" s="14">
        <v>2.67</v>
      </c>
      <c r="G210" s="24"/>
      <c r="H210" s="25"/>
    </row>
    <row r="211" spans="1:10">
      <c r="A211" s="19">
        <f t="shared" si="58"/>
        <v>0</v>
      </c>
      <c r="C211" s="11"/>
      <c r="D211" s="12" t="s">
        <v>171</v>
      </c>
      <c r="E211" s="13" t="s">
        <v>119</v>
      </c>
      <c r="F211" s="14">
        <v>60.75</v>
      </c>
      <c r="G211" s="24"/>
      <c r="H211" s="25"/>
    </row>
    <row r="212" spans="1:10">
      <c r="A212" s="19">
        <f t="shared" si="57"/>
        <v>0</v>
      </c>
      <c r="C212" s="11"/>
      <c r="D212" s="12" t="s">
        <v>172</v>
      </c>
      <c r="E212" s="13" t="s">
        <v>119</v>
      </c>
      <c r="F212" s="14">
        <v>42.85</v>
      </c>
      <c r="G212" s="24"/>
      <c r="H212" s="25"/>
    </row>
    <row r="213" spans="1:10" ht="25.5">
      <c r="A213" s="19">
        <f t="shared" si="57"/>
        <v>0</v>
      </c>
      <c r="C213" s="11"/>
      <c r="D213" s="12" t="s">
        <v>232</v>
      </c>
      <c r="E213" s="13" t="s">
        <v>110</v>
      </c>
      <c r="F213" s="14">
        <v>2</v>
      </c>
      <c r="G213" s="24"/>
      <c r="H213" s="25"/>
    </row>
    <row r="214" spans="1:10">
      <c r="A214" s="19">
        <f t="shared" si="57"/>
        <v>0</v>
      </c>
      <c r="C214" s="11"/>
      <c r="D214" s="12" t="s">
        <v>177</v>
      </c>
      <c r="E214" s="13" t="s">
        <v>110</v>
      </c>
      <c r="F214" s="14">
        <v>2</v>
      </c>
      <c r="G214" s="24"/>
      <c r="H214" s="25"/>
    </row>
    <row r="215" spans="1:10">
      <c r="A215" s="19">
        <f t="shared" ref="A215" si="59">C215</f>
        <v>0</v>
      </c>
      <c r="C215" s="11"/>
      <c r="D215" s="12" t="s">
        <v>343</v>
      </c>
      <c r="E215" s="13" t="s">
        <v>110</v>
      </c>
      <c r="F215" s="14">
        <v>2</v>
      </c>
      <c r="G215" s="24"/>
      <c r="H215" s="25"/>
    </row>
    <row r="216" spans="1:10">
      <c r="A216" s="19">
        <f t="shared" ref="A216:A219" si="60">C216</f>
        <v>0</v>
      </c>
      <c r="C216" s="11"/>
      <c r="D216" s="12" t="s">
        <v>175</v>
      </c>
      <c r="E216" s="13" t="s">
        <v>111</v>
      </c>
      <c r="F216" s="14">
        <v>3.5</v>
      </c>
      <c r="G216" s="28"/>
      <c r="H216" s="25"/>
    </row>
    <row r="217" spans="1:10">
      <c r="A217" s="19">
        <f t="shared" si="60"/>
        <v>0</v>
      </c>
      <c r="C217" s="11"/>
      <c r="D217" s="12" t="s">
        <v>120</v>
      </c>
      <c r="E217" s="13" t="s">
        <v>111</v>
      </c>
      <c r="F217" s="14">
        <v>0.25</v>
      </c>
      <c r="G217" s="24"/>
      <c r="H217" s="25"/>
    </row>
    <row r="218" spans="1:10">
      <c r="A218" s="19">
        <f t="shared" si="60"/>
        <v>0</v>
      </c>
      <c r="C218" s="11"/>
      <c r="D218" s="12" t="s">
        <v>121</v>
      </c>
      <c r="E218" s="13" t="s">
        <v>109</v>
      </c>
      <c r="F218" s="14">
        <v>15.488</v>
      </c>
      <c r="G218" s="24"/>
      <c r="H218" s="25"/>
    </row>
    <row r="219" spans="1:10">
      <c r="A219" s="19">
        <f t="shared" si="60"/>
        <v>0</v>
      </c>
      <c r="C219" s="11"/>
      <c r="D219" s="12" t="s">
        <v>122</v>
      </c>
      <c r="E219" s="13" t="s">
        <v>109</v>
      </c>
      <c r="F219" s="14">
        <v>0.36</v>
      </c>
      <c r="G219" s="24"/>
      <c r="H219" s="25"/>
    </row>
    <row r="220" spans="1:10">
      <c r="A220" s="19" t="str">
        <f t="shared" si="57"/>
        <v>3.10.2</v>
      </c>
      <c r="C220" s="44" t="s">
        <v>66</v>
      </c>
      <c r="D220" s="45" t="s">
        <v>67</v>
      </c>
      <c r="E220" s="46"/>
      <c r="F220" s="63"/>
      <c r="G220" s="64"/>
      <c r="H220" s="65"/>
    </row>
    <row r="221" spans="1:10" ht="25.5">
      <c r="A221" s="19">
        <f t="shared" si="57"/>
        <v>0</v>
      </c>
      <c r="C221" s="11"/>
      <c r="D221" s="12" t="s">
        <v>218</v>
      </c>
      <c r="E221" s="13" t="s">
        <v>119</v>
      </c>
      <c r="F221" s="14">
        <v>448.76</v>
      </c>
      <c r="G221" s="24"/>
      <c r="H221" s="25"/>
    </row>
    <row r="222" spans="1:10" ht="25.5">
      <c r="A222" s="19">
        <f t="shared" si="57"/>
        <v>0</v>
      </c>
      <c r="C222" s="11"/>
      <c r="D222" s="12" t="s">
        <v>220</v>
      </c>
      <c r="E222" s="13" t="s">
        <v>119</v>
      </c>
      <c r="F222" s="14">
        <v>131.85</v>
      </c>
      <c r="G222" s="24"/>
      <c r="H222" s="25"/>
    </row>
    <row r="223" spans="1:10" ht="25.5">
      <c r="A223" s="19">
        <f t="shared" si="57"/>
        <v>0</v>
      </c>
      <c r="C223" s="11"/>
      <c r="D223" s="12" t="s">
        <v>219</v>
      </c>
      <c r="E223" s="13" t="s">
        <v>119</v>
      </c>
      <c r="F223" s="14">
        <v>78.69</v>
      </c>
      <c r="G223" s="24"/>
      <c r="H223" s="25"/>
      <c r="I223" s="16"/>
      <c r="J223" s="16"/>
    </row>
    <row r="224" spans="1:10" ht="25.5">
      <c r="A224" s="19">
        <f t="shared" ref="A224:A227" si="61">C224</f>
        <v>0</v>
      </c>
      <c r="C224" s="11"/>
      <c r="D224" s="12" t="s">
        <v>230</v>
      </c>
      <c r="E224" s="13" t="s">
        <v>110</v>
      </c>
      <c r="F224" s="14">
        <v>13</v>
      </c>
      <c r="G224" s="24"/>
      <c r="H224" s="25"/>
    </row>
    <row r="225" spans="1:8" ht="25.5">
      <c r="A225" s="19">
        <f t="shared" si="61"/>
        <v>0</v>
      </c>
      <c r="C225" s="11"/>
      <c r="D225" s="12" t="s">
        <v>227</v>
      </c>
      <c r="E225" s="13" t="s">
        <v>110</v>
      </c>
      <c r="F225" s="14">
        <v>9</v>
      </c>
      <c r="G225" s="24"/>
      <c r="H225" s="25"/>
    </row>
    <row r="226" spans="1:8" ht="25.5">
      <c r="A226" s="19">
        <f t="shared" si="61"/>
        <v>0</v>
      </c>
      <c r="C226" s="11"/>
      <c r="D226" s="12" t="s">
        <v>223</v>
      </c>
      <c r="E226" s="13" t="s">
        <v>110</v>
      </c>
      <c r="F226" s="14">
        <v>37</v>
      </c>
      <c r="G226" s="24"/>
      <c r="H226" s="25"/>
    </row>
    <row r="227" spans="1:8" ht="25.5">
      <c r="A227" s="19">
        <f t="shared" si="61"/>
        <v>0</v>
      </c>
      <c r="C227" s="11"/>
      <c r="D227" s="12" t="s">
        <v>223</v>
      </c>
      <c r="E227" s="13" t="s">
        <v>110</v>
      </c>
      <c r="F227" s="14">
        <v>37</v>
      </c>
      <c r="G227" s="24"/>
      <c r="H227" s="25"/>
    </row>
    <row r="228" spans="1:8" ht="25.5">
      <c r="A228" s="19">
        <f t="shared" ref="A228" si="62">C228</f>
        <v>0</v>
      </c>
      <c r="C228" s="11"/>
      <c r="D228" s="12" t="s">
        <v>223</v>
      </c>
      <c r="E228" s="13" t="s">
        <v>110</v>
      </c>
      <c r="F228" s="14">
        <v>37</v>
      </c>
      <c r="G228" s="24"/>
      <c r="H228" s="25"/>
    </row>
    <row r="229" spans="1:8" ht="25.5">
      <c r="A229" s="19">
        <f t="shared" ref="A229:A231" si="63">C229</f>
        <v>0</v>
      </c>
      <c r="C229" s="11"/>
      <c r="D229" s="12" t="s">
        <v>222</v>
      </c>
      <c r="E229" s="13" t="s">
        <v>110</v>
      </c>
      <c r="F229" s="14">
        <v>214</v>
      </c>
      <c r="G229" s="24"/>
      <c r="H229" s="25"/>
    </row>
    <row r="230" spans="1:8" ht="25.5">
      <c r="A230" s="19">
        <f t="shared" si="63"/>
        <v>0</v>
      </c>
      <c r="C230" s="11"/>
      <c r="D230" s="12" t="s">
        <v>222</v>
      </c>
      <c r="E230" s="13" t="s">
        <v>110</v>
      </c>
      <c r="F230" s="14">
        <v>214</v>
      </c>
      <c r="G230" s="24"/>
      <c r="H230" s="25"/>
    </row>
    <row r="231" spans="1:8" ht="25.5">
      <c r="A231" s="19">
        <f t="shared" si="63"/>
        <v>0</v>
      </c>
      <c r="C231" s="11"/>
      <c r="D231" s="12" t="s">
        <v>222</v>
      </c>
      <c r="E231" s="13" t="s">
        <v>110</v>
      </c>
      <c r="F231" s="14">
        <v>214</v>
      </c>
      <c r="G231" s="24"/>
      <c r="H231" s="25"/>
    </row>
    <row r="232" spans="1:8" ht="25.5">
      <c r="A232" s="19">
        <f t="shared" si="57"/>
        <v>0</v>
      </c>
      <c r="C232" s="11"/>
      <c r="D232" s="12" t="s">
        <v>221</v>
      </c>
      <c r="E232" s="13" t="s">
        <v>110</v>
      </c>
      <c r="F232" s="14">
        <v>260</v>
      </c>
      <c r="G232" s="24"/>
      <c r="H232" s="25"/>
    </row>
    <row r="233" spans="1:8" ht="25.5">
      <c r="A233" s="19">
        <f t="shared" si="57"/>
        <v>0</v>
      </c>
      <c r="C233" s="11"/>
      <c r="D233" s="12" t="s">
        <v>225</v>
      </c>
      <c r="E233" s="13" t="s">
        <v>110</v>
      </c>
      <c r="F233" s="14">
        <v>48</v>
      </c>
      <c r="G233" s="24"/>
      <c r="H233" s="25"/>
    </row>
    <row r="234" spans="1:8" ht="25.5">
      <c r="A234" s="19">
        <f t="shared" si="57"/>
        <v>0</v>
      </c>
      <c r="C234" s="11"/>
      <c r="D234" s="12" t="s">
        <v>222</v>
      </c>
      <c r="E234" s="13" t="s">
        <v>110</v>
      </c>
      <c r="F234" s="14">
        <v>214</v>
      </c>
      <c r="G234" s="24"/>
      <c r="H234" s="25"/>
    </row>
    <row r="235" spans="1:8" ht="25.5">
      <c r="A235" s="19">
        <f t="shared" ref="A235" si="64">C235</f>
        <v>0</v>
      </c>
      <c r="C235" s="11"/>
      <c r="D235" s="12" t="s">
        <v>226</v>
      </c>
      <c r="E235" s="13" t="s">
        <v>110</v>
      </c>
      <c r="F235" s="14">
        <v>22</v>
      </c>
      <c r="G235" s="24"/>
      <c r="H235" s="25"/>
    </row>
    <row r="236" spans="1:8" ht="25.5">
      <c r="A236" s="19">
        <f t="shared" ref="A236" si="65">C236</f>
        <v>0</v>
      </c>
      <c r="C236" s="11"/>
      <c r="D236" s="12" t="s">
        <v>224</v>
      </c>
      <c r="E236" s="13" t="s">
        <v>110</v>
      </c>
      <c r="F236" s="14">
        <v>167</v>
      </c>
      <c r="G236" s="24"/>
      <c r="H236" s="25"/>
    </row>
    <row r="237" spans="1:8" ht="25.5">
      <c r="A237" s="19">
        <f t="shared" ref="A237" si="66">C237</f>
        <v>0</v>
      </c>
      <c r="C237" s="11"/>
      <c r="D237" s="12" t="s">
        <v>226</v>
      </c>
      <c r="E237" s="13" t="s">
        <v>110</v>
      </c>
      <c r="F237" s="14">
        <v>22</v>
      </c>
      <c r="G237" s="24"/>
      <c r="H237" s="25"/>
    </row>
    <row r="238" spans="1:8" ht="25.5">
      <c r="A238" s="19">
        <f t="shared" ref="A238" si="67">C238</f>
        <v>0</v>
      </c>
      <c r="C238" s="11"/>
      <c r="D238" s="12" t="s">
        <v>231</v>
      </c>
      <c r="E238" s="13" t="s">
        <v>110</v>
      </c>
      <c r="F238" s="14">
        <v>4</v>
      </c>
      <c r="G238" s="24"/>
      <c r="H238" s="25"/>
    </row>
    <row r="239" spans="1:8">
      <c r="A239" s="19">
        <f t="shared" ref="A239:A245" si="68">C239</f>
        <v>0</v>
      </c>
      <c r="C239" s="11"/>
      <c r="D239" s="12" t="s">
        <v>238</v>
      </c>
      <c r="E239" s="13" t="s">
        <v>110</v>
      </c>
      <c r="F239" s="14">
        <v>1</v>
      </c>
      <c r="G239" s="24"/>
      <c r="H239" s="25"/>
    </row>
    <row r="240" spans="1:8">
      <c r="A240" s="19">
        <f t="shared" si="68"/>
        <v>0</v>
      </c>
      <c r="C240" s="11"/>
      <c r="D240" s="12" t="s">
        <v>344</v>
      </c>
      <c r="E240" s="13" t="s">
        <v>110</v>
      </c>
      <c r="F240" s="14">
        <v>2</v>
      </c>
      <c r="G240" s="24"/>
      <c r="H240" s="25"/>
    </row>
    <row r="241" spans="1:8">
      <c r="A241" s="19">
        <f t="shared" si="68"/>
        <v>0</v>
      </c>
      <c r="C241" s="11"/>
      <c r="D241" s="12" t="s">
        <v>168</v>
      </c>
      <c r="E241" s="13" t="s">
        <v>110</v>
      </c>
      <c r="F241" s="14">
        <v>102</v>
      </c>
      <c r="G241" s="24"/>
      <c r="H241" s="25"/>
    </row>
    <row r="242" spans="1:8">
      <c r="A242" s="19">
        <f t="shared" si="68"/>
        <v>0</v>
      </c>
      <c r="C242" s="11"/>
      <c r="D242" s="12" t="s">
        <v>237</v>
      </c>
      <c r="E242" s="13" t="s">
        <v>110</v>
      </c>
      <c r="F242" s="14">
        <v>4</v>
      </c>
      <c r="G242" s="24"/>
      <c r="H242" s="25"/>
    </row>
    <row r="243" spans="1:8">
      <c r="A243" s="19">
        <f t="shared" si="68"/>
        <v>0</v>
      </c>
      <c r="C243" s="11"/>
      <c r="D243" s="12" t="s">
        <v>236</v>
      </c>
      <c r="E243" s="13" t="s">
        <v>110</v>
      </c>
      <c r="F243" s="14">
        <v>5</v>
      </c>
      <c r="G243" s="24"/>
      <c r="H243" s="25"/>
    </row>
    <row r="244" spans="1:8">
      <c r="A244" s="19">
        <f t="shared" si="68"/>
        <v>0</v>
      </c>
      <c r="C244" s="11"/>
      <c r="D244" s="12" t="s">
        <v>167</v>
      </c>
      <c r="E244" s="13" t="s">
        <v>110</v>
      </c>
      <c r="F244" s="14">
        <v>1</v>
      </c>
      <c r="G244" s="24"/>
      <c r="H244" s="25"/>
    </row>
    <row r="245" spans="1:8">
      <c r="A245" s="19">
        <f t="shared" si="68"/>
        <v>0</v>
      </c>
      <c r="C245" s="11"/>
      <c r="D245" s="12" t="s">
        <v>166</v>
      </c>
      <c r="E245" s="13" t="s">
        <v>110</v>
      </c>
      <c r="F245" s="14">
        <v>1</v>
      </c>
      <c r="G245" s="24"/>
      <c r="H245" s="25"/>
    </row>
    <row r="246" spans="1:8">
      <c r="A246" s="19" t="str">
        <f t="shared" si="57"/>
        <v>3.10.3</v>
      </c>
      <c r="C246" s="44" t="s">
        <v>68</v>
      </c>
      <c r="D246" s="45" t="s">
        <v>69</v>
      </c>
      <c r="E246" s="46"/>
      <c r="F246" s="63"/>
      <c r="G246" s="64"/>
      <c r="H246" s="65"/>
    </row>
    <row r="247" spans="1:8">
      <c r="A247" s="19">
        <f t="shared" ref="A247:A260" si="69">C247</f>
        <v>0</v>
      </c>
      <c r="C247" s="11"/>
      <c r="D247" s="12" t="s">
        <v>169</v>
      </c>
      <c r="E247" s="13" t="s">
        <v>119</v>
      </c>
      <c r="F247" s="14">
        <v>231.39</v>
      </c>
      <c r="G247" s="24"/>
      <c r="H247" s="25"/>
    </row>
    <row r="248" spans="1:8">
      <c r="A248" s="19">
        <f t="shared" si="69"/>
        <v>0</v>
      </c>
      <c r="C248" s="11"/>
      <c r="D248" s="12" t="s">
        <v>170</v>
      </c>
      <c r="E248" s="13" t="s">
        <v>119</v>
      </c>
      <c r="F248" s="14">
        <v>683.65</v>
      </c>
      <c r="G248" s="24"/>
      <c r="H248" s="25"/>
    </row>
    <row r="249" spans="1:8">
      <c r="A249" s="19">
        <f t="shared" si="69"/>
        <v>0</v>
      </c>
      <c r="C249" s="11"/>
      <c r="D249" s="12" t="s">
        <v>171</v>
      </c>
      <c r="E249" s="13" t="s">
        <v>119</v>
      </c>
      <c r="F249" s="14">
        <v>20.76</v>
      </c>
      <c r="G249" s="24"/>
      <c r="H249" s="25"/>
    </row>
    <row r="250" spans="1:8">
      <c r="A250" s="19">
        <f t="shared" si="69"/>
        <v>0</v>
      </c>
      <c r="C250" s="11"/>
      <c r="D250" s="12" t="s">
        <v>172</v>
      </c>
      <c r="E250" s="13" t="s">
        <v>119</v>
      </c>
      <c r="F250" s="14">
        <v>358.69</v>
      </c>
      <c r="G250" s="24"/>
      <c r="H250" s="25"/>
    </row>
    <row r="251" spans="1:8">
      <c r="A251" s="19">
        <f t="shared" si="69"/>
        <v>0</v>
      </c>
      <c r="C251" s="11"/>
      <c r="D251" s="12" t="s">
        <v>173</v>
      </c>
      <c r="E251" s="13" t="s">
        <v>119</v>
      </c>
      <c r="F251" s="14">
        <v>41.27</v>
      </c>
      <c r="G251" s="24"/>
      <c r="H251" s="25"/>
    </row>
    <row r="252" spans="1:8" ht="25.5">
      <c r="A252" s="19">
        <f t="shared" si="69"/>
        <v>0</v>
      </c>
      <c r="C252" s="11"/>
      <c r="D252" s="12" t="s">
        <v>228</v>
      </c>
      <c r="E252" s="13" t="s">
        <v>110</v>
      </c>
      <c r="F252" s="14">
        <v>4</v>
      </c>
      <c r="G252" s="24"/>
      <c r="H252" s="25"/>
    </row>
    <row r="253" spans="1:8" ht="25.5">
      <c r="A253" s="19">
        <f t="shared" si="69"/>
        <v>0</v>
      </c>
      <c r="C253" s="11"/>
      <c r="D253" s="12" t="s">
        <v>229</v>
      </c>
      <c r="E253" s="13" t="s">
        <v>110</v>
      </c>
      <c r="F253" s="14">
        <v>3</v>
      </c>
      <c r="G253" s="24"/>
      <c r="H253" s="25"/>
    </row>
    <row r="254" spans="1:8" ht="38.25">
      <c r="A254" s="19">
        <f t="shared" si="69"/>
        <v>0</v>
      </c>
      <c r="C254" s="11"/>
      <c r="D254" s="12" t="s">
        <v>234</v>
      </c>
      <c r="E254" s="13" t="s">
        <v>110</v>
      </c>
      <c r="F254" s="14">
        <v>4</v>
      </c>
      <c r="G254" s="24"/>
      <c r="H254" s="25"/>
    </row>
    <row r="255" spans="1:8" ht="25.5">
      <c r="A255" s="19">
        <f t="shared" si="69"/>
        <v>0</v>
      </c>
      <c r="C255" s="11"/>
      <c r="D255" s="12" t="s">
        <v>235</v>
      </c>
      <c r="E255" s="13" t="s">
        <v>110</v>
      </c>
      <c r="F255" s="14">
        <v>3</v>
      </c>
      <c r="G255" s="24"/>
      <c r="H255" s="25"/>
    </row>
    <row r="256" spans="1:8">
      <c r="A256" s="19">
        <f t="shared" si="69"/>
        <v>0</v>
      </c>
      <c r="C256" s="11"/>
      <c r="D256" s="12" t="s">
        <v>175</v>
      </c>
      <c r="E256" s="13" t="s">
        <v>111</v>
      </c>
      <c r="F256" s="14">
        <v>5.0199999999999996</v>
      </c>
      <c r="G256" s="24"/>
      <c r="H256" s="25"/>
    </row>
    <row r="257" spans="1:8">
      <c r="A257" s="19">
        <f t="shared" si="69"/>
        <v>0</v>
      </c>
      <c r="C257" s="11"/>
      <c r="D257" s="12" t="s">
        <v>120</v>
      </c>
      <c r="E257" s="13" t="s">
        <v>111</v>
      </c>
      <c r="F257" s="14">
        <v>0.25</v>
      </c>
      <c r="G257" s="24"/>
      <c r="H257" s="25"/>
    </row>
    <row r="258" spans="1:8">
      <c r="A258" s="19">
        <f t="shared" si="69"/>
        <v>0</v>
      </c>
      <c r="C258" s="11"/>
      <c r="D258" s="12" t="s">
        <v>176</v>
      </c>
      <c r="E258" s="13" t="s">
        <v>109</v>
      </c>
      <c r="F258" s="14">
        <v>22.24</v>
      </c>
      <c r="G258" s="24"/>
      <c r="H258" s="25"/>
    </row>
    <row r="259" spans="1:8">
      <c r="A259" s="19">
        <f t="shared" si="69"/>
        <v>0</v>
      </c>
      <c r="C259" s="11"/>
      <c r="D259" s="12" t="s">
        <v>122</v>
      </c>
      <c r="E259" s="13" t="s">
        <v>109</v>
      </c>
      <c r="F259" s="14">
        <v>0.36</v>
      </c>
      <c r="G259" s="24"/>
      <c r="H259" s="25"/>
    </row>
    <row r="260" spans="1:8">
      <c r="A260" s="19">
        <f t="shared" si="69"/>
        <v>0</v>
      </c>
      <c r="C260" s="11"/>
      <c r="D260" s="12" t="s">
        <v>345</v>
      </c>
      <c r="E260" s="13" t="s">
        <v>110</v>
      </c>
      <c r="F260" s="14">
        <v>23</v>
      </c>
      <c r="G260" s="24"/>
      <c r="H260" s="25"/>
    </row>
    <row r="261" spans="1:8">
      <c r="A261" s="19">
        <f t="shared" si="57"/>
        <v>0</v>
      </c>
      <c r="C261" s="11"/>
      <c r="D261" s="12" t="s">
        <v>346</v>
      </c>
      <c r="E261" s="13" t="s">
        <v>110</v>
      </c>
      <c r="F261" s="14">
        <v>2</v>
      </c>
      <c r="G261" s="24"/>
      <c r="H261" s="25"/>
    </row>
    <row r="262" spans="1:8" ht="25.5">
      <c r="A262" s="19">
        <f t="shared" si="57"/>
        <v>0</v>
      </c>
      <c r="C262" s="11"/>
      <c r="D262" s="12" t="s">
        <v>347</v>
      </c>
      <c r="E262" s="13" t="s">
        <v>110</v>
      </c>
      <c r="F262" s="14">
        <v>3</v>
      </c>
      <c r="G262" s="24"/>
      <c r="H262" s="25"/>
    </row>
    <row r="263" spans="1:8">
      <c r="A263" s="19">
        <f t="shared" si="57"/>
        <v>0</v>
      </c>
      <c r="C263" s="11"/>
      <c r="D263" s="12" t="s">
        <v>174</v>
      </c>
      <c r="E263" s="13" t="s">
        <v>110</v>
      </c>
      <c r="F263" s="14">
        <v>36</v>
      </c>
      <c r="G263" s="24"/>
      <c r="H263" s="25"/>
    </row>
    <row r="264" spans="1:8">
      <c r="A264" s="19">
        <f t="shared" si="57"/>
        <v>0</v>
      </c>
      <c r="C264" s="11"/>
      <c r="D264" s="12" t="s">
        <v>348</v>
      </c>
      <c r="E264" s="13" t="s">
        <v>110</v>
      </c>
      <c r="F264" s="14">
        <v>317</v>
      </c>
      <c r="G264" s="24"/>
      <c r="H264" s="25"/>
    </row>
    <row r="265" spans="1:8">
      <c r="A265" s="19" t="str">
        <f t="shared" si="57"/>
        <v>3.10.4</v>
      </c>
      <c r="C265" s="67" t="s">
        <v>70</v>
      </c>
      <c r="D265" s="45" t="s">
        <v>71</v>
      </c>
      <c r="E265" s="46"/>
      <c r="F265" s="63"/>
      <c r="G265" s="64"/>
      <c r="H265" s="65"/>
    </row>
    <row r="266" spans="1:8">
      <c r="A266" s="19">
        <f t="shared" ref="A266:A285" si="70">C266</f>
        <v>0</v>
      </c>
      <c r="C266" s="11"/>
      <c r="D266" s="12" t="s">
        <v>178</v>
      </c>
      <c r="E266" s="13" t="s">
        <v>110</v>
      </c>
      <c r="F266" s="14">
        <v>17</v>
      </c>
      <c r="G266" s="24"/>
      <c r="H266" s="25"/>
    </row>
    <row r="267" spans="1:8">
      <c r="A267" s="19">
        <f t="shared" si="70"/>
        <v>0</v>
      </c>
      <c r="C267" s="11"/>
      <c r="D267" s="12" t="s">
        <v>349</v>
      </c>
      <c r="E267" s="13" t="s">
        <v>110</v>
      </c>
      <c r="F267" s="14">
        <v>17</v>
      </c>
      <c r="G267" s="24"/>
      <c r="H267" s="25"/>
    </row>
    <row r="268" spans="1:8" ht="25.5">
      <c r="A268" s="19">
        <f t="shared" si="70"/>
        <v>0</v>
      </c>
      <c r="C268" s="11"/>
      <c r="D268" s="12" t="s">
        <v>248</v>
      </c>
      <c r="E268" s="13" t="s">
        <v>110</v>
      </c>
      <c r="F268" s="14">
        <v>2</v>
      </c>
      <c r="G268" s="24"/>
      <c r="H268" s="25"/>
    </row>
    <row r="269" spans="1:8">
      <c r="A269" s="19">
        <f t="shared" si="70"/>
        <v>0</v>
      </c>
      <c r="C269" s="11"/>
      <c r="D269" s="12" t="s">
        <v>179</v>
      </c>
      <c r="E269" s="13" t="s">
        <v>110</v>
      </c>
      <c r="F269" s="14">
        <v>118</v>
      </c>
      <c r="G269" s="24"/>
      <c r="H269" s="25"/>
    </row>
    <row r="270" spans="1:8">
      <c r="A270" s="19">
        <f t="shared" si="70"/>
        <v>0</v>
      </c>
      <c r="C270" s="11"/>
      <c r="D270" s="12" t="s">
        <v>181</v>
      </c>
      <c r="E270" s="13" t="s">
        <v>110</v>
      </c>
      <c r="F270" s="14">
        <v>68</v>
      </c>
      <c r="G270" s="24"/>
      <c r="H270" s="25"/>
    </row>
    <row r="271" spans="1:8">
      <c r="A271" s="19">
        <f t="shared" si="70"/>
        <v>0</v>
      </c>
      <c r="C271" s="11"/>
      <c r="D271" s="12" t="s">
        <v>180</v>
      </c>
      <c r="E271" s="13" t="s">
        <v>110</v>
      </c>
      <c r="F271" s="14">
        <v>16</v>
      </c>
      <c r="G271" s="24"/>
      <c r="H271" s="25"/>
    </row>
    <row r="272" spans="1:8">
      <c r="A272" s="19">
        <f t="shared" si="70"/>
        <v>0</v>
      </c>
      <c r="C272" s="11"/>
      <c r="D272" s="12" t="s">
        <v>196</v>
      </c>
      <c r="E272" s="13" t="s">
        <v>110</v>
      </c>
      <c r="F272" s="14">
        <v>20</v>
      </c>
      <c r="G272" s="24"/>
      <c r="H272" s="25"/>
    </row>
    <row r="273" spans="1:8">
      <c r="A273" s="19">
        <f t="shared" si="70"/>
        <v>0</v>
      </c>
      <c r="C273" s="11"/>
      <c r="D273" s="12" t="s">
        <v>350</v>
      </c>
      <c r="E273" s="13" t="s">
        <v>110</v>
      </c>
      <c r="F273" s="14">
        <v>9</v>
      </c>
      <c r="G273" s="24"/>
      <c r="H273" s="25"/>
    </row>
    <row r="274" spans="1:8">
      <c r="A274" s="19">
        <f t="shared" si="70"/>
        <v>0</v>
      </c>
      <c r="C274" s="20"/>
      <c r="D274" s="12" t="s">
        <v>250</v>
      </c>
      <c r="E274" s="13" t="s">
        <v>110</v>
      </c>
      <c r="F274" s="14">
        <v>4</v>
      </c>
      <c r="G274" s="24"/>
      <c r="H274" s="25"/>
    </row>
    <row r="275" spans="1:8">
      <c r="A275" s="19">
        <f t="shared" si="70"/>
        <v>0</v>
      </c>
      <c r="C275" s="21"/>
      <c r="D275" s="12" t="s">
        <v>351</v>
      </c>
      <c r="E275" s="13" t="s">
        <v>110</v>
      </c>
      <c r="F275" s="14">
        <v>6</v>
      </c>
      <c r="G275" s="24"/>
      <c r="H275" s="25"/>
    </row>
    <row r="276" spans="1:8">
      <c r="A276" s="19">
        <f t="shared" si="70"/>
        <v>0</v>
      </c>
      <c r="C276" s="11"/>
      <c r="D276" s="12" t="s">
        <v>249</v>
      </c>
      <c r="E276" s="13" t="s">
        <v>119</v>
      </c>
      <c r="F276" s="14">
        <v>5</v>
      </c>
      <c r="G276" s="24"/>
      <c r="H276" s="25"/>
    </row>
    <row r="277" spans="1:8">
      <c r="A277" s="19">
        <f t="shared" si="70"/>
        <v>0</v>
      </c>
      <c r="C277" s="11"/>
      <c r="D277" s="12" t="s">
        <v>194</v>
      </c>
      <c r="E277" s="13" t="s">
        <v>119</v>
      </c>
      <c r="F277" s="14">
        <v>2.5</v>
      </c>
      <c r="G277" s="24"/>
      <c r="H277" s="25"/>
    </row>
    <row r="278" spans="1:8" ht="25.5">
      <c r="A278" s="19">
        <f t="shared" si="70"/>
        <v>0</v>
      </c>
      <c r="C278" s="68"/>
      <c r="D278" s="12" t="s">
        <v>233</v>
      </c>
      <c r="E278" s="13" t="s">
        <v>110</v>
      </c>
      <c r="F278" s="14">
        <v>4</v>
      </c>
      <c r="G278" s="24"/>
      <c r="H278" s="25"/>
    </row>
    <row r="279" spans="1:8">
      <c r="A279" s="19">
        <f t="shared" si="70"/>
        <v>0</v>
      </c>
      <c r="C279" s="68"/>
      <c r="D279" s="12" t="s">
        <v>193</v>
      </c>
      <c r="E279" s="13" t="s">
        <v>110</v>
      </c>
      <c r="F279" s="14">
        <v>2</v>
      </c>
      <c r="G279" s="24"/>
      <c r="H279" s="25"/>
    </row>
    <row r="280" spans="1:8">
      <c r="A280" s="19">
        <f t="shared" si="70"/>
        <v>0</v>
      </c>
      <c r="C280" s="21"/>
      <c r="D280" s="12" t="s">
        <v>192</v>
      </c>
      <c r="E280" s="13" t="s">
        <v>110</v>
      </c>
      <c r="F280" s="14">
        <v>4</v>
      </c>
      <c r="G280" s="24"/>
      <c r="H280" s="25"/>
    </row>
    <row r="281" spans="1:8" ht="25.5">
      <c r="A281" s="19">
        <f t="shared" si="70"/>
        <v>0</v>
      </c>
      <c r="C281" s="11"/>
      <c r="D281" s="12" t="s">
        <v>239</v>
      </c>
      <c r="E281" s="13" t="s">
        <v>110</v>
      </c>
      <c r="F281" s="14">
        <v>2</v>
      </c>
      <c r="G281" s="24"/>
      <c r="H281" s="25"/>
    </row>
    <row r="282" spans="1:8" ht="25.5">
      <c r="A282" s="19">
        <f t="shared" si="70"/>
        <v>0</v>
      </c>
      <c r="C282" s="69"/>
      <c r="D282" s="12" t="s">
        <v>182</v>
      </c>
      <c r="E282" s="13" t="s">
        <v>110</v>
      </c>
      <c r="F282" s="14">
        <v>16</v>
      </c>
      <c r="G282" s="24"/>
      <c r="H282" s="25"/>
    </row>
    <row r="283" spans="1:8" ht="25.5">
      <c r="A283" s="19">
        <f t="shared" si="70"/>
        <v>0</v>
      </c>
      <c r="C283" s="70"/>
      <c r="D283" s="12" t="s">
        <v>183</v>
      </c>
      <c r="E283" s="13" t="s">
        <v>110</v>
      </c>
      <c r="F283" s="14">
        <v>13</v>
      </c>
      <c r="G283" s="24"/>
      <c r="H283" s="25"/>
    </row>
    <row r="284" spans="1:8">
      <c r="A284" s="19">
        <f t="shared" si="70"/>
        <v>0</v>
      </c>
      <c r="C284" s="21"/>
      <c r="D284" s="12" t="s">
        <v>352</v>
      </c>
      <c r="E284" s="13" t="s">
        <v>110</v>
      </c>
      <c r="F284" s="14">
        <v>17</v>
      </c>
      <c r="G284" s="24"/>
      <c r="H284" s="25"/>
    </row>
    <row r="285" spans="1:8">
      <c r="A285" s="19">
        <f t="shared" si="70"/>
        <v>0</v>
      </c>
      <c r="C285" s="21"/>
      <c r="D285" s="12" t="s">
        <v>186</v>
      </c>
      <c r="E285" s="13" t="s">
        <v>109</v>
      </c>
      <c r="F285" s="14">
        <v>5.44</v>
      </c>
      <c r="G285" s="24"/>
      <c r="H285" s="25"/>
    </row>
    <row r="286" spans="1:8">
      <c r="A286" s="19" t="str">
        <f t="shared" ref="A286:A372" si="71">C286</f>
        <v>3.11</v>
      </c>
      <c r="C286" s="37" t="s">
        <v>72</v>
      </c>
      <c r="D286" s="41" t="s">
        <v>73</v>
      </c>
      <c r="E286" s="42"/>
      <c r="F286" s="57"/>
      <c r="G286" s="58"/>
      <c r="H286" s="59"/>
    </row>
    <row r="287" spans="1:8">
      <c r="A287" s="19" t="str">
        <f t="shared" si="71"/>
        <v>3.11.1</v>
      </c>
      <c r="C287" s="67" t="s">
        <v>74</v>
      </c>
      <c r="D287" s="45" t="s">
        <v>75</v>
      </c>
      <c r="E287" s="46"/>
      <c r="F287" s="63"/>
      <c r="G287" s="64"/>
      <c r="H287" s="65"/>
    </row>
    <row r="288" spans="1:8">
      <c r="A288" s="19">
        <f t="shared" si="71"/>
        <v>0</v>
      </c>
      <c r="C288" s="11"/>
      <c r="D288" s="12" t="s">
        <v>353</v>
      </c>
      <c r="E288" s="13" t="s">
        <v>110</v>
      </c>
      <c r="F288" s="14">
        <v>9</v>
      </c>
      <c r="G288" s="24"/>
      <c r="H288" s="25"/>
    </row>
    <row r="289" spans="1:8">
      <c r="A289" s="19">
        <f t="shared" ref="A289:A294" si="72">C289</f>
        <v>0</v>
      </c>
      <c r="C289" s="11"/>
      <c r="D289" s="12" t="s">
        <v>354</v>
      </c>
      <c r="E289" s="13" t="s">
        <v>110</v>
      </c>
      <c r="F289" s="14">
        <v>8</v>
      </c>
      <c r="G289" s="24"/>
      <c r="H289" s="25"/>
    </row>
    <row r="290" spans="1:8">
      <c r="A290" s="19">
        <f t="shared" si="72"/>
        <v>0</v>
      </c>
      <c r="C290" s="11"/>
      <c r="D290" s="12" t="s">
        <v>355</v>
      </c>
      <c r="E290" s="13" t="s">
        <v>110</v>
      </c>
      <c r="F290" s="14">
        <v>7</v>
      </c>
      <c r="G290" s="24"/>
      <c r="H290" s="25"/>
    </row>
    <row r="291" spans="1:8">
      <c r="A291" s="19">
        <f t="shared" si="72"/>
        <v>0</v>
      </c>
      <c r="C291" s="11"/>
      <c r="D291" s="12" t="s">
        <v>356</v>
      </c>
      <c r="E291" s="13" t="s">
        <v>110</v>
      </c>
      <c r="F291" s="14">
        <v>5</v>
      </c>
      <c r="G291" s="24"/>
      <c r="H291" s="25"/>
    </row>
    <row r="292" spans="1:8">
      <c r="A292" s="19">
        <f t="shared" si="72"/>
        <v>0</v>
      </c>
      <c r="C292" s="11"/>
      <c r="D292" s="12" t="s">
        <v>357</v>
      </c>
      <c r="E292" s="13" t="s">
        <v>110</v>
      </c>
      <c r="F292" s="14">
        <v>5</v>
      </c>
      <c r="G292" s="24"/>
      <c r="H292" s="25"/>
    </row>
    <row r="293" spans="1:8" ht="25.5">
      <c r="A293" s="19">
        <f t="shared" si="72"/>
        <v>0</v>
      </c>
      <c r="C293" s="11"/>
      <c r="D293" s="12" t="s">
        <v>358</v>
      </c>
      <c r="E293" s="13" t="s">
        <v>110</v>
      </c>
      <c r="F293" s="14">
        <v>1</v>
      </c>
      <c r="G293" s="24"/>
      <c r="H293" s="25"/>
    </row>
    <row r="294" spans="1:8">
      <c r="A294" s="19">
        <f t="shared" si="72"/>
        <v>0</v>
      </c>
      <c r="C294" s="11"/>
      <c r="D294" s="12" t="s">
        <v>359</v>
      </c>
      <c r="E294" s="13" t="s">
        <v>110</v>
      </c>
      <c r="F294" s="14">
        <v>5</v>
      </c>
      <c r="G294" s="24"/>
      <c r="H294" s="25"/>
    </row>
    <row r="295" spans="1:8" ht="25.5">
      <c r="A295" s="19">
        <f t="shared" ref="A295" si="73">C295</f>
        <v>0</v>
      </c>
      <c r="C295" s="11"/>
      <c r="D295" s="12" t="s">
        <v>217</v>
      </c>
      <c r="E295" s="13" t="s">
        <v>119</v>
      </c>
      <c r="F295" s="14">
        <v>97</v>
      </c>
      <c r="G295" s="24"/>
      <c r="H295" s="25"/>
    </row>
    <row r="296" spans="1:8">
      <c r="A296" s="19" t="str">
        <f t="shared" ref="A296:A304" si="74">C296</f>
        <v>3.11.2</v>
      </c>
      <c r="C296" s="67" t="s">
        <v>76</v>
      </c>
      <c r="D296" s="45" t="s">
        <v>77</v>
      </c>
      <c r="E296" s="46"/>
      <c r="F296" s="63"/>
      <c r="G296" s="64"/>
      <c r="H296" s="65"/>
    </row>
    <row r="297" spans="1:8" ht="25.5">
      <c r="A297" s="19">
        <f t="shared" ref="A297" si="75">C297</f>
        <v>0</v>
      </c>
      <c r="C297" s="11"/>
      <c r="D297" s="12" t="s">
        <v>360</v>
      </c>
      <c r="E297" s="13" t="s">
        <v>110</v>
      </c>
      <c r="F297" s="14">
        <v>43</v>
      </c>
      <c r="G297" s="24"/>
      <c r="H297" s="25"/>
    </row>
    <row r="298" spans="1:8">
      <c r="A298" s="19" t="str">
        <f t="shared" ref="A298:A303" si="76">C298</f>
        <v>3.11.3</v>
      </c>
      <c r="C298" s="67" t="s">
        <v>78</v>
      </c>
      <c r="D298" s="45" t="s">
        <v>79</v>
      </c>
      <c r="E298" s="46"/>
      <c r="F298" s="63"/>
      <c r="G298" s="64"/>
      <c r="H298" s="65"/>
    </row>
    <row r="299" spans="1:8" ht="25.5">
      <c r="A299" s="19">
        <f t="shared" si="76"/>
        <v>0</v>
      </c>
      <c r="C299" s="11"/>
      <c r="D299" s="12" t="s">
        <v>361</v>
      </c>
      <c r="E299" s="13" t="s">
        <v>110</v>
      </c>
      <c r="F299" s="14">
        <v>10</v>
      </c>
      <c r="G299" s="24"/>
      <c r="H299" s="25"/>
    </row>
    <row r="300" spans="1:8" ht="25.5">
      <c r="A300" s="19">
        <f t="shared" si="76"/>
        <v>0</v>
      </c>
      <c r="C300" s="11"/>
      <c r="D300" s="12" t="s">
        <v>362</v>
      </c>
      <c r="E300" s="13" t="s">
        <v>110</v>
      </c>
      <c r="F300" s="14">
        <v>24</v>
      </c>
      <c r="G300" s="24"/>
      <c r="H300" s="25"/>
    </row>
    <row r="301" spans="1:8" ht="25.5">
      <c r="A301" s="19">
        <f t="shared" si="76"/>
        <v>0</v>
      </c>
      <c r="C301" s="11"/>
      <c r="D301" s="12" t="s">
        <v>363</v>
      </c>
      <c r="E301" s="13" t="s">
        <v>110</v>
      </c>
      <c r="F301" s="14">
        <v>42</v>
      </c>
      <c r="G301" s="24"/>
      <c r="H301" s="25"/>
    </row>
    <row r="302" spans="1:8">
      <c r="A302" s="19">
        <f t="shared" si="76"/>
        <v>0</v>
      </c>
      <c r="C302" s="11"/>
      <c r="D302" s="12" t="s">
        <v>364</v>
      </c>
      <c r="E302" s="13" t="s">
        <v>110</v>
      </c>
      <c r="F302" s="14">
        <v>9</v>
      </c>
      <c r="G302" s="24"/>
      <c r="H302" s="25"/>
    </row>
    <row r="303" spans="1:8">
      <c r="A303" s="19">
        <f t="shared" si="76"/>
        <v>0</v>
      </c>
      <c r="C303" s="11"/>
      <c r="D303" s="12" t="s">
        <v>365</v>
      </c>
      <c r="E303" s="13" t="s">
        <v>110</v>
      </c>
      <c r="F303" s="14">
        <v>8</v>
      </c>
      <c r="G303" s="24"/>
      <c r="H303" s="25"/>
    </row>
    <row r="304" spans="1:8">
      <c r="A304" s="19">
        <f t="shared" si="74"/>
        <v>0</v>
      </c>
      <c r="C304" s="11"/>
      <c r="D304" s="12" t="s">
        <v>366</v>
      </c>
      <c r="E304" s="13" t="s">
        <v>110</v>
      </c>
      <c r="F304" s="14">
        <v>7</v>
      </c>
      <c r="G304" s="24"/>
      <c r="H304" s="25"/>
    </row>
    <row r="305" spans="1:10">
      <c r="A305" s="19">
        <f t="shared" ref="A305:A307" si="77">C305</f>
        <v>0</v>
      </c>
      <c r="C305" s="11"/>
      <c r="D305" s="12" t="s">
        <v>367</v>
      </c>
      <c r="E305" s="13" t="s">
        <v>110</v>
      </c>
      <c r="F305" s="14">
        <v>9</v>
      </c>
      <c r="G305" s="24"/>
      <c r="H305" s="25"/>
    </row>
    <row r="306" spans="1:10">
      <c r="A306" s="19" t="str">
        <f t="shared" si="77"/>
        <v>3.12</v>
      </c>
      <c r="C306" s="40" t="s">
        <v>80</v>
      </c>
      <c r="D306" s="41" t="s">
        <v>81</v>
      </c>
      <c r="E306" s="42"/>
      <c r="F306" s="57"/>
      <c r="G306" s="58"/>
      <c r="H306" s="59"/>
    </row>
    <row r="307" spans="1:10">
      <c r="A307" s="19">
        <f t="shared" si="77"/>
        <v>0</v>
      </c>
      <c r="C307" s="11"/>
      <c r="D307" s="12" t="s">
        <v>368</v>
      </c>
      <c r="E307" s="13" t="s">
        <v>111</v>
      </c>
      <c r="F307" s="14">
        <v>80.08</v>
      </c>
      <c r="G307" s="24"/>
      <c r="H307" s="25"/>
    </row>
    <row r="308" spans="1:10">
      <c r="A308" s="19">
        <f t="shared" ref="A308:A316" si="78">C308</f>
        <v>0</v>
      </c>
      <c r="C308" s="11"/>
      <c r="D308" s="12" t="s">
        <v>204</v>
      </c>
      <c r="E308" s="13" t="s">
        <v>109</v>
      </c>
      <c r="F308" s="14">
        <v>460.53</v>
      </c>
      <c r="G308" s="24"/>
      <c r="H308" s="25"/>
    </row>
    <row r="309" spans="1:10" ht="25.5">
      <c r="A309" s="19">
        <f t="shared" si="78"/>
        <v>0</v>
      </c>
      <c r="C309" s="11"/>
      <c r="D309" s="12" t="s">
        <v>369</v>
      </c>
      <c r="E309" s="13" t="s">
        <v>109</v>
      </c>
      <c r="F309" s="14">
        <v>16.329999999999998</v>
      </c>
      <c r="G309" s="24"/>
      <c r="H309" s="25"/>
    </row>
    <row r="310" spans="1:10" ht="25.5">
      <c r="A310" s="19">
        <f t="shared" ref="A310:A312" si="79">C310</f>
        <v>0</v>
      </c>
      <c r="C310" s="11"/>
      <c r="D310" s="12" t="s">
        <v>240</v>
      </c>
      <c r="E310" s="13" t="s">
        <v>109</v>
      </c>
      <c r="F310" s="14">
        <v>894.74</v>
      </c>
      <c r="G310" s="24"/>
      <c r="H310" s="25"/>
    </row>
    <row r="311" spans="1:10" ht="25.5">
      <c r="A311" s="19">
        <f t="shared" ref="A311" si="80">C311</f>
        <v>0</v>
      </c>
      <c r="C311" s="11"/>
      <c r="D311" s="12" t="s">
        <v>240</v>
      </c>
      <c r="E311" s="13" t="s">
        <v>109</v>
      </c>
      <c r="F311" s="14">
        <v>96</v>
      </c>
      <c r="G311" s="24"/>
      <c r="H311" s="25"/>
    </row>
    <row r="312" spans="1:10">
      <c r="A312" s="19">
        <f t="shared" si="79"/>
        <v>0</v>
      </c>
      <c r="C312" s="11"/>
      <c r="D312" s="12" t="s">
        <v>370</v>
      </c>
      <c r="E312" s="13" t="s">
        <v>109</v>
      </c>
      <c r="F312" s="14">
        <v>121.13</v>
      </c>
      <c r="G312" s="24"/>
      <c r="H312" s="25"/>
    </row>
    <row r="313" spans="1:10">
      <c r="A313" s="19">
        <f t="shared" si="78"/>
        <v>0</v>
      </c>
      <c r="C313" s="11"/>
      <c r="D313" s="12" t="s">
        <v>241</v>
      </c>
      <c r="E313" s="13" t="s">
        <v>109</v>
      </c>
      <c r="F313" s="14">
        <v>76.900000000000006</v>
      </c>
      <c r="G313" s="24"/>
      <c r="H313" s="25"/>
    </row>
    <row r="314" spans="1:10">
      <c r="A314" s="19" t="str">
        <f t="shared" si="78"/>
        <v>3.13</v>
      </c>
      <c r="C314" s="40" t="s">
        <v>82</v>
      </c>
      <c r="D314" s="41" t="s">
        <v>83</v>
      </c>
      <c r="E314" s="42"/>
      <c r="F314" s="57"/>
      <c r="G314" s="58"/>
      <c r="H314" s="59"/>
    </row>
    <row r="315" spans="1:10">
      <c r="A315" s="19">
        <f t="shared" si="78"/>
        <v>0</v>
      </c>
      <c r="C315" s="11"/>
      <c r="D315" s="12" t="s">
        <v>371</v>
      </c>
      <c r="E315" s="13" t="s">
        <v>119</v>
      </c>
      <c r="F315" s="14">
        <v>31.27</v>
      </c>
      <c r="G315" s="24"/>
      <c r="H315" s="25"/>
    </row>
    <row r="316" spans="1:10">
      <c r="A316" s="19">
        <f t="shared" si="78"/>
        <v>0</v>
      </c>
      <c r="C316" s="11"/>
      <c r="D316" s="12" t="s">
        <v>372</v>
      </c>
      <c r="E316" s="13" t="s">
        <v>110</v>
      </c>
      <c r="F316" s="14">
        <v>80</v>
      </c>
      <c r="G316" s="24"/>
      <c r="H316" s="25"/>
    </row>
    <row r="317" spans="1:10">
      <c r="A317" s="19" t="str">
        <f t="shared" si="71"/>
        <v>3.14</v>
      </c>
      <c r="C317" s="40" t="s">
        <v>84</v>
      </c>
      <c r="D317" s="41" t="s">
        <v>85</v>
      </c>
      <c r="E317" s="42"/>
      <c r="F317" s="57"/>
      <c r="G317" s="58"/>
      <c r="H317" s="59"/>
    </row>
    <row r="318" spans="1:10" ht="13.5" thickBot="1">
      <c r="A318" s="19">
        <f t="shared" ref="A318" si="81">C318</f>
        <v>0</v>
      </c>
      <c r="C318" s="20"/>
      <c r="D318" s="15" t="s">
        <v>201</v>
      </c>
      <c r="E318" s="43" t="s">
        <v>109</v>
      </c>
      <c r="F318" s="60">
        <v>1942.14</v>
      </c>
      <c r="G318" s="61"/>
      <c r="H318" s="62"/>
    </row>
    <row r="319" spans="1:10" ht="20.100000000000001" customHeight="1" thickBot="1">
      <c r="A319" s="19">
        <f t="shared" si="71"/>
        <v>4</v>
      </c>
      <c r="C319" s="34">
        <v>4</v>
      </c>
      <c r="D319" s="35" t="s">
        <v>86</v>
      </c>
      <c r="E319" s="36"/>
      <c r="F319" s="51"/>
      <c r="G319" s="52"/>
      <c r="H319" s="53"/>
      <c r="I319" s="66"/>
      <c r="J319" s="9"/>
    </row>
    <row r="320" spans="1:10">
      <c r="A320" s="19" t="str">
        <f t="shared" si="71"/>
        <v>4.1</v>
      </c>
      <c r="C320" s="37" t="s">
        <v>87</v>
      </c>
      <c r="D320" s="38" t="s">
        <v>7</v>
      </c>
      <c r="E320" s="39"/>
      <c r="F320" s="54"/>
      <c r="G320" s="55"/>
      <c r="H320" s="56"/>
    </row>
    <row r="321" spans="1:8">
      <c r="A321" s="19">
        <f t="shared" si="71"/>
        <v>0</v>
      </c>
      <c r="C321" s="11"/>
      <c r="D321" s="12" t="s">
        <v>274</v>
      </c>
      <c r="E321" s="13" t="s">
        <v>109</v>
      </c>
      <c r="F321" s="14">
        <v>93.1</v>
      </c>
      <c r="G321" s="24"/>
      <c r="H321" s="25"/>
    </row>
    <row r="322" spans="1:8">
      <c r="A322" s="19" t="str">
        <f t="shared" si="71"/>
        <v>4.2</v>
      </c>
      <c r="C322" s="40" t="s">
        <v>88</v>
      </c>
      <c r="D322" s="41" t="s">
        <v>31</v>
      </c>
      <c r="E322" s="42"/>
      <c r="F322" s="57"/>
      <c r="G322" s="58"/>
      <c r="H322" s="59"/>
    </row>
    <row r="323" spans="1:8">
      <c r="A323" s="19">
        <f t="shared" si="71"/>
        <v>0</v>
      </c>
      <c r="C323" s="11"/>
      <c r="D323" s="12" t="s">
        <v>123</v>
      </c>
      <c r="E323" s="13" t="s">
        <v>111</v>
      </c>
      <c r="F323" s="14">
        <v>4.54</v>
      </c>
      <c r="G323" s="24"/>
      <c r="H323" s="25"/>
    </row>
    <row r="324" spans="1:8">
      <c r="A324" s="19">
        <f t="shared" si="71"/>
        <v>0</v>
      </c>
      <c r="C324" s="11"/>
      <c r="D324" s="12" t="s">
        <v>117</v>
      </c>
      <c r="E324" s="13" t="s">
        <v>109</v>
      </c>
      <c r="F324" s="14">
        <v>7.56</v>
      </c>
      <c r="G324" s="24"/>
      <c r="H324" s="25"/>
    </row>
    <row r="325" spans="1:8">
      <c r="A325" s="19">
        <f t="shared" si="71"/>
        <v>0</v>
      </c>
      <c r="C325" s="11"/>
      <c r="D325" s="12" t="s">
        <v>125</v>
      </c>
      <c r="E325" s="13" t="s">
        <v>109</v>
      </c>
      <c r="F325" s="14">
        <v>51.2</v>
      </c>
      <c r="G325" s="24"/>
      <c r="H325" s="25"/>
    </row>
    <row r="326" spans="1:8">
      <c r="A326" s="19">
        <f t="shared" si="71"/>
        <v>0</v>
      </c>
      <c r="C326" s="11"/>
      <c r="D326" s="12" t="s">
        <v>118</v>
      </c>
      <c r="E326" s="13" t="s">
        <v>111</v>
      </c>
      <c r="F326" s="14">
        <v>27.76</v>
      </c>
      <c r="G326" s="24"/>
      <c r="H326" s="25"/>
    </row>
    <row r="327" spans="1:8">
      <c r="A327" s="19">
        <f t="shared" si="71"/>
        <v>0</v>
      </c>
      <c r="C327" s="11"/>
      <c r="D327" s="12" t="s">
        <v>126</v>
      </c>
      <c r="E327" s="13" t="s">
        <v>127</v>
      </c>
      <c r="F327" s="14">
        <v>753</v>
      </c>
      <c r="G327" s="24"/>
      <c r="H327" s="25"/>
    </row>
    <row r="328" spans="1:8">
      <c r="A328" s="19">
        <f t="shared" ref="A328" si="82">C328</f>
        <v>0</v>
      </c>
      <c r="C328" s="11"/>
      <c r="D328" s="12" t="s">
        <v>133</v>
      </c>
      <c r="E328" s="13" t="s">
        <v>111</v>
      </c>
      <c r="F328" s="14">
        <v>8.8800000000000008</v>
      </c>
      <c r="G328" s="24"/>
      <c r="H328" s="25"/>
    </row>
    <row r="329" spans="1:8" ht="25.5">
      <c r="A329" s="19">
        <f t="shared" ref="A329:A330" si="83">C329</f>
        <v>0</v>
      </c>
      <c r="C329" s="11"/>
      <c r="D329" s="12" t="s">
        <v>276</v>
      </c>
      <c r="E329" s="13" t="s">
        <v>109</v>
      </c>
      <c r="F329" s="14">
        <v>51.2</v>
      </c>
      <c r="G329" s="24"/>
      <c r="H329" s="25"/>
    </row>
    <row r="330" spans="1:8">
      <c r="A330" s="19" t="str">
        <f t="shared" si="83"/>
        <v>4.3</v>
      </c>
      <c r="C330" s="40" t="s">
        <v>89</v>
      </c>
      <c r="D330" s="41" t="s">
        <v>33</v>
      </c>
      <c r="E330" s="42"/>
      <c r="F330" s="57"/>
      <c r="G330" s="58"/>
      <c r="H330" s="59"/>
    </row>
    <row r="331" spans="1:8">
      <c r="A331" s="19">
        <f t="shared" ref="A331:A332" si="84">C331</f>
        <v>0</v>
      </c>
      <c r="C331" s="11"/>
      <c r="D331" s="12" t="s">
        <v>126</v>
      </c>
      <c r="E331" s="13" t="s">
        <v>127</v>
      </c>
      <c r="F331" s="14">
        <v>964</v>
      </c>
      <c r="G331" s="24"/>
      <c r="H331" s="25"/>
    </row>
    <row r="332" spans="1:8">
      <c r="A332" s="19">
        <f t="shared" si="84"/>
        <v>0</v>
      </c>
      <c r="C332" s="11"/>
      <c r="D332" s="12" t="s">
        <v>128</v>
      </c>
      <c r="E332" s="13" t="s">
        <v>127</v>
      </c>
      <c r="F332" s="14">
        <v>99</v>
      </c>
      <c r="G332" s="24"/>
      <c r="H332" s="25"/>
    </row>
    <row r="333" spans="1:8">
      <c r="A333" s="19">
        <f t="shared" ref="A333:A340" si="85">C333</f>
        <v>0</v>
      </c>
      <c r="C333" s="11"/>
      <c r="D333" s="12" t="s">
        <v>133</v>
      </c>
      <c r="E333" s="13" t="s">
        <v>111</v>
      </c>
      <c r="F333" s="14">
        <v>10.26</v>
      </c>
      <c r="G333" s="24"/>
      <c r="H333" s="25"/>
    </row>
    <row r="334" spans="1:8">
      <c r="A334" s="19">
        <f t="shared" si="85"/>
        <v>0</v>
      </c>
      <c r="C334" s="11"/>
      <c r="D334" s="12" t="s">
        <v>132</v>
      </c>
      <c r="E334" s="13" t="s">
        <v>109</v>
      </c>
      <c r="F334" s="14">
        <v>90.7</v>
      </c>
      <c r="G334" s="24"/>
      <c r="H334" s="25"/>
    </row>
    <row r="335" spans="1:8">
      <c r="A335" s="19" t="str">
        <f t="shared" si="85"/>
        <v>4.4</v>
      </c>
      <c r="C335" s="40" t="s">
        <v>90</v>
      </c>
      <c r="D335" s="41" t="s">
        <v>35</v>
      </c>
      <c r="E335" s="42"/>
      <c r="F335" s="57"/>
      <c r="G335" s="58"/>
      <c r="H335" s="59"/>
    </row>
    <row r="336" spans="1:8">
      <c r="A336" s="19">
        <f t="shared" si="85"/>
        <v>0</v>
      </c>
      <c r="C336" s="11"/>
      <c r="D336" s="12" t="s">
        <v>134</v>
      </c>
      <c r="E336" s="13" t="s">
        <v>109</v>
      </c>
      <c r="F336" s="14">
        <v>157.09</v>
      </c>
      <c r="G336" s="24"/>
      <c r="H336" s="25"/>
    </row>
    <row r="337" spans="1:8" ht="38.25">
      <c r="A337" s="19">
        <f t="shared" si="85"/>
        <v>0</v>
      </c>
      <c r="C337" s="11"/>
      <c r="D337" s="12" t="s">
        <v>243</v>
      </c>
      <c r="E337" s="13" t="s">
        <v>109</v>
      </c>
      <c r="F337" s="14">
        <v>157.09</v>
      </c>
      <c r="G337" s="24"/>
      <c r="H337" s="25"/>
    </row>
    <row r="338" spans="1:8" ht="25.5">
      <c r="A338" s="19">
        <f t="shared" ref="A338:A339" si="86">C338</f>
        <v>0</v>
      </c>
      <c r="C338" s="11"/>
      <c r="D338" s="12" t="s">
        <v>277</v>
      </c>
      <c r="E338" s="13" t="s">
        <v>109</v>
      </c>
      <c r="F338" s="14">
        <v>16.329999999999998</v>
      </c>
      <c r="G338" s="24"/>
      <c r="H338" s="25"/>
    </row>
    <row r="339" spans="1:8">
      <c r="A339" s="19">
        <f t="shared" si="86"/>
        <v>0</v>
      </c>
      <c r="C339" s="11"/>
      <c r="D339" s="12" t="s">
        <v>187</v>
      </c>
      <c r="E339" s="13" t="s">
        <v>109</v>
      </c>
      <c r="F339" s="14">
        <v>157.09</v>
      </c>
      <c r="G339" s="24"/>
      <c r="H339" s="25"/>
    </row>
    <row r="340" spans="1:8">
      <c r="A340" s="19">
        <f t="shared" si="85"/>
        <v>0</v>
      </c>
      <c r="C340" s="11"/>
      <c r="D340" s="12" t="s">
        <v>278</v>
      </c>
      <c r="E340" s="13" t="s">
        <v>109</v>
      </c>
      <c r="F340" s="14">
        <v>183.92</v>
      </c>
      <c r="G340" s="24"/>
      <c r="H340" s="25"/>
    </row>
    <row r="341" spans="1:8">
      <c r="A341" s="19" t="str">
        <f t="shared" ref="A341:A352" si="87">C341</f>
        <v>4.5</v>
      </c>
      <c r="C341" s="40" t="s">
        <v>91</v>
      </c>
      <c r="D341" s="41" t="s">
        <v>92</v>
      </c>
      <c r="E341" s="42"/>
      <c r="F341" s="57"/>
      <c r="G341" s="58"/>
      <c r="H341" s="59"/>
    </row>
    <row r="342" spans="1:8">
      <c r="A342" s="19">
        <f t="shared" si="87"/>
        <v>0</v>
      </c>
      <c r="C342" s="11"/>
      <c r="D342" s="12" t="s">
        <v>185</v>
      </c>
      <c r="E342" s="13" t="s">
        <v>111</v>
      </c>
      <c r="F342" s="14">
        <v>4.8099999999999996</v>
      </c>
      <c r="G342" s="24"/>
      <c r="H342" s="25"/>
    </row>
    <row r="343" spans="1:8">
      <c r="A343" s="19">
        <f t="shared" si="87"/>
        <v>0</v>
      </c>
      <c r="C343" s="40"/>
      <c r="D343" s="41" t="s">
        <v>41</v>
      </c>
      <c r="E343" s="42"/>
      <c r="F343" s="57"/>
      <c r="G343" s="58"/>
      <c r="H343" s="59"/>
    </row>
    <row r="344" spans="1:8">
      <c r="A344" s="19">
        <f t="shared" si="87"/>
        <v>0</v>
      </c>
      <c r="C344" s="11"/>
      <c r="D344" s="12" t="s">
        <v>288</v>
      </c>
      <c r="E344" s="13" t="s">
        <v>109</v>
      </c>
      <c r="F344" s="14">
        <v>10.5</v>
      </c>
      <c r="G344" s="24"/>
      <c r="H344" s="25"/>
    </row>
    <row r="345" spans="1:8">
      <c r="A345" s="19">
        <f t="shared" si="87"/>
        <v>0</v>
      </c>
      <c r="C345" s="11"/>
      <c r="D345" s="12" t="s">
        <v>289</v>
      </c>
      <c r="E345" s="13" t="s">
        <v>109</v>
      </c>
      <c r="F345" s="14">
        <v>8.82</v>
      </c>
      <c r="G345" s="24"/>
      <c r="H345" s="25"/>
    </row>
    <row r="346" spans="1:8">
      <c r="A346" s="19">
        <f t="shared" si="87"/>
        <v>0</v>
      </c>
      <c r="C346" s="11"/>
      <c r="D346" s="12" t="s">
        <v>144</v>
      </c>
      <c r="E346" s="13" t="s">
        <v>109</v>
      </c>
      <c r="F346" s="14">
        <v>1.2</v>
      </c>
      <c r="G346" s="24"/>
      <c r="H346" s="25"/>
    </row>
    <row r="347" spans="1:8">
      <c r="A347" s="19" t="str">
        <f t="shared" si="87"/>
        <v>4.7</v>
      </c>
      <c r="C347" s="40" t="s">
        <v>93</v>
      </c>
      <c r="D347" s="41" t="s">
        <v>43</v>
      </c>
      <c r="E347" s="42"/>
      <c r="F347" s="57"/>
      <c r="G347" s="58"/>
      <c r="H347" s="59"/>
    </row>
    <row r="348" spans="1:8">
      <c r="A348" s="19">
        <f t="shared" si="87"/>
        <v>0</v>
      </c>
      <c r="C348" s="11"/>
      <c r="D348" s="12" t="s">
        <v>290</v>
      </c>
      <c r="E348" s="13" t="s">
        <v>109</v>
      </c>
      <c r="F348" s="14">
        <v>10.02</v>
      </c>
      <c r="G348" s="24"/>
      <c r="H348" s="25"/>
    </row>
    <row r="349" spans="1:8">
      <c r="A349" s="19" t="str">
        <f t="shared" si="87"/>
        <v>4.8</v>
      </c>
      <c r="C349" s="40" t="s">
        <v>94</v>
      </c>
      <c r="D349" s="41" t="s">
        <v>81</v>
      </c>
      <c r="E349" s="42"/>
      <c r="F349" s="57"/>
      <c r="G349" s="58"/>
      <c r="H349" s="59"/>
    </row>
    <row r="350" spans="1:8">
      <c r="A350" s="19">
        <f t="shared" si="87"/>
        <v>0</v>
      </c>
      <c r="C350" s="11"/>
      <c r="D350" s="12" t="s">
        <v>368</v>
      </c>
      <c r="E350" s="13" t="s">
        <v>111</v>
      </c>
      <c r="F350" s="14">
        <v>2.2875000000000001</v>
      </c>
      <c r="G350" s="24"/>
      <c r="H350" s="25"/>
    </row>
    <row r="351" spans="1:8">
      <c r="A351" s="19">
        <f t="shared" si="87"/>
        <v>0</v>
      </c>
      <c r="C351" s="11"/>
      <c r="D351" s="12" t="s">
        <v>204</v>
      </c>
      <c r="E351" s="13" t="s">
        <v>109</v>
      </c>
      <c r="F351" s="14">
        <v>18.95</v>
      </c>
      <c r="G351" s="24"/>
      <c r="H351" s="25"/>
    </row>
    <row r="352" spans="1:8" ht="13.5" thickBot="1">
      <c r="A352" s="19">
        <f t="shared" si="87"/>
        <v>0</v>
      </c>
      <c r="C352" s="20"/>
      <c r="D352" s="15" t="s">
        <v>242</v>
      </c>
      <c r="E352" s="43" t="s">
        <v>109</v>
      </c>
      <c r="F352" s="60">
        <v>26.8</v>
      </c>
      <c r="G352" s="61"/>
      <c r="H352" s="62"/>
    </row>
    <row r="353" spans="1:8" ht="20.100000000000001" customHeight="1" thickBot="1">
      <c r="A353" s="19">
        <f t="shared" si="71"/>
        <v>5</v>
      </c>
      <c r="C353" s="34">
        <v>5</v>
      </c>
      <c r="D353" s="35" t="s">
        <v>378</v>
      </c>
      <c r="E353" s="36"/>
      <c r="F353" s="51"/>
      <c r="G353" s="52"/>
      <c r="H353" s="53"/>
    </row>
    <row r="354" spans="1:8">
      <c r="A354" s="19" t="str">
        <f t="shared" si="71"/>
        <v>5.1</v>
      </c>
      <c r="C354" s="37" t="s">
        <v>95</v>
      </c>
      <c r="D354" s="38" t="s">
        <v>7</v>
      </c>
      <c r="E354" s="39"/>
      <c r="F354" s="54"/>
      <c r="G354" s="55"/>
      <c r="H354" s="56"/>
    </row>
    <row r="355" spans="1:8">
      <c r="A355" s="19">
        <f t="shared" si="71"/>
        <v>0</v>
      </c>
      <c r="C355" s="11"/>
      <c r="D355" s="12" t="s">
        <v>274</v>
      </c>
      <c r="E355" s="13" t="s">
        <v>109</v>
      </c>
      <c r="F355" s="14">
        <v>2464.34</v>
      </c>
      <c r="G355" s="24"/>
      <c r="H355" s="25"/>
    </row>
    <row r="356" spans="1:8">
      <c r="A356" s="19" t="str">
        <f t="shared" si="71"/>
        <v>5.2</v>
      </c>
      <c r="C356" s="40" t="s">
        <v>96</v>
      </c>
      <c r="D356" s="41" t="s">
        <v>97</v>
      </c>
      <c r="E356" s="42"/>
      <c r="F356" s="57"/>
      <c r="G356" s="58"/>
      <c r="H356" s="59"/>
    </row>
    <row r="357" spans="1:8">
      <c r="A357" s="19">
        <f t="shared" si="71"/>
        <v>0</v>
      </c>
      <c r="C357" s="21"/>
      <c r="D357" s="12" t="s">
        <v>114</v>
      </c>
      <c r="E357" s="13" t="s">
        <v>111</v>
      </c>
      <c r="F357" s="14">
        <v>57.68</v>
      </c>
      <c r="G357" s="24"/>
      <c r="H357" s="25"/>
    </row>
    <row r="358" spans="1:8">
      <c r="A358" s="19">
        <f t="shared" si="71"/>
        <v>0</v>
      </c>
      <c r="C358" s="21"/>
      <c r="D358" s="12" t="s">
        <v>267</v>
      </c>
      <c r="E358" s="13" t="s">
        <v>111</v>
      </c>
      <c r="F358" s="14">
        <v>2298.5100000000002</v>
      </c>
      <c r="G358" s="24"/>
      <c r="H358" s="25"/>
    </row>
    <row r="359" spans="1:8" ht="25.5">
      <c r="A359" s="19">
        <f t="shared" ref="A359:A361" si="88">C359</f>
        <v>0</v>
      </c>
      <c r="C359" s="21"/>
      <c r="D359" s="12" t="s">
        <v>268</v>
      </c>
      <c r="E359" s="13" t="s">
        <v>111</v>
      </c>
      <c r="F359" s="14">
        <v>2298.5100000000002</v>
      </c>
      <c r="G359" s="24"/>
      <c r="H359" s="25"/>
    </row>
    <row r="360" spans="1:8">
      <c r="A360" s="19">
        <f t="shared" si="88"/>
        <v>0</v>
      </c>
      <c r="C360" s="21"/>
      <c r="D360" s="12" t="s">
        <v>115</v>
      </c>
      <c r="E360" s="13" t="s">
        <v>111</v>
      </c>
      <c r="F360" s="14">
        <v>2298.5100000000002</v>
      </c>
      <c r="G360" s="24"/>
      <c r="H360" s="25"/>
    </row>
    <row r="361" spans="1:8">
      <c r="A361" s="19">
        <f t="shared" si="88"/>
        <v>0</v>
      </c>
      <c r="C361" s="21"/>
      <c r="D361" s="12" t="s">
        <v>116</v>
      </c>
      <c r="E361" s="13" t="s">
        <v>113</v>
      </c>
      <c r="F361" s="14">
        <v>1730.4</v>
      </c>
      <c r="G361" s="24"/>
      <c r="H361" s="25"/>
    </row>
    <row r="362" spans="1:8">
      <c r="A362" s="19" t="str">
        <f t="shared" si="71"/>
        <v>5.3</v>
      </c>
      <c r="C362" s="40" t="s">
        <v>98</v>
      </c>
      <c r="D362" s="41" t="s">
        <v>99</v>
      </c>
      <c r="E362" s="42"/>
      <c r="F362" s="57"/>
      <c r="G362" s="58"/>
      <c r="H362" s="59"/>
    </row>
    <row r="363" spans="1:8" ht="25.5">
      <c r="A363" s="19">
        <f t="shared" si="71"/>
        <v>0</v>
      </c>
      <c r="C363" s="11"/>
      <c r="D363" s="12" t="s">
        <v>273</v>
      </c>
      <c r="E363" s="13" t="s">
        <v>111</v>
      </c>
      <c r="F363" s="14">
        <v>678.55</v>
      </c>
      <c r="G363" s="24"/>
      <c r="H363" s="25"/>
    </row>
    <row r="364" spans="1:8" ht="25.5">
      <c r="A364" s="19">
        <f t="shared" si="71"/>
        <v>0</v>
      </c>
      <c r="C364" s="11"/>
      <c r="D364" s="12" t="s">
        <v>202</v>
      </c>
      <c r="E364" s="13" t="s">
        <v>109</v>
      </c>
      <c r="F364" s="14">
        <v>2261.84</v>
      </c>
      <c r="G364" s="71"/>
      <c r="H364" s="25"/>
    </row>
    <row r="365" spans="1:8" ht="25.5">
      <c r="A365" s="19">
        <f t="shared" ref="A365:A367" si="89">C365</f>
        <v>0</v>
      </c>
      <c r="C365" s="11"/>
      <c r="D365" s="12" t="s">
        <v>203</v>
      </c>
      <c r="E365" s="13" t="s">
        <v>127</v>
      </c>
      <c r="F365" s="14">
        <v>25748.66</v>
      </c>
      <c r="G365" s="71"/>
      <c r="H365" s="25"/>
    </row>
    <row r="366" spans="1:8">
      <c r="A366" s="19">
        <f t="shared" si="89"/>
        <v>0</v>
      </c>
      <c r="C366" s="11"/>
      <c r="D366" s="12" t="s">
        <v>133</v>
      </c>
      <c r="E366" s="13" t="s">
        <v>111</v>
      </c>
      <c r="F366" s="14">
        <v>473.16</v>
      </c>
      <c r="G366" s="25"/>
      <c r="H366" s="25"/>
    </row>
    <row r="367" spans="1:8">
      <c r="A367" s="19">
        <f t="shared" si="89"/>
        <v>0</v>
      </c>
      <c r="C367" s="11"/>
      <c r="D367" s="12" t="s">
        <v>126</v>
      </c>
      <c r="E367" s="13" t="s">
        <v>127</v>
      </c>
      <c r="F367" s="14">
        <v>647</v>
      </c>
      <c r="G367" s="24"/>
      <c r="H367" s="25"/>
    </row>
    <row r="368" spans="1:8">
      <c r="A368" s="19">
        <f t="shared" ref="A368:A369" si="90">C368</f>
        <v>0</v>
      </c>
      <c r="C368" s="11"/>
      <c r="D368" s="12" t="s">
        <v>125</v>
      </c>
      <c r="E368" s="13" t="s">
        <v>109</v>
      </c>
      <c r="F368" s="14">
        <v>36</v>
      </c>
      <c r="G368" s="24"/>
      <c r="H368" s="25"/>
    </row>
    <row r="369" spans="1:8" ht="25.5">
      <c r="A369" s="19">
        <f t="shared" si="90"/>
        <v>0</v>
      </c>
      <c r="C369" s="11"/>
      <c r="D369" s="12" t="s">
        <v>276</v>
      </c>
      <c r="E369" s="13" t="s">
        <v>109</v>
      </c>
      <c r="F369" s="14">
        <v>36</v>
      </c>
      <c r="G369" s="24"/>
      <c r="H369" s="25"/>
    </row>
    <row r="370" spans="1:8">
      <c r="A370" s="19" t="str">
        <f t="shared" si="71"/>
        <v>5.4</v>
      </c>
      <c r="C370" s="40" t="s">
        <v>100</v>
      </c>
      <c r="D370" s="41" t="s">
        <v>33</v>
      </c>
      <c r="E370" s="42"/>
      <c r="F370" s="57"/>
      <c r="G370" s="58"/>
      <c r="H370" s="59"/>
    </row>
    <row r="371" spans="1:8">
      <c r="A371" s="19">
        <f t="shared" si="71"/>
        <v>0</v>
      </c>
      <c r="C371" s="11"/>
      <c r="D371" s="12" t="s">
        <v>126</v>
      </c>
      <c r="E371" s="13" t="s">
        <v>127</v>
      </c>
      <c r="F371" s="14">
        <v>5112</v>
      </c>
      <c r="G371" s="24"/>
      <c r="H371" s="25"/>
    </row>
    <row r="372" spans="1:8">
      <c r="A372" s="19">
        <f t="shared" si="71"/>
        <v>0</v>
      </c>
      <c r="C372" s="11"/>
      <c r="D372" s="12" t="s">
        <v>128</v>
      </c>
      <c r="E372" s="13" t="s">
        <v>127</v>
      </c>
      <c r="F372" s="14">
        <v>41</v>
      </c>
      <c r="G372" s="24"/>
      <c r="H372" s="25"/>
    </row>
    <row r="373" spans="1:8">
      <c r="A373" s="19">
        <f t="shared" ref="A373:A376" si="91">C373</f>
        <v>0</v>
      </c>
      <c r="C373" s="11"/>
      <c r="D373" s="12" t="s">
        <v>133</v>
      </c>
      <c r="E373" s="13" t="s">
        <v>111</v>
      </c>
      <c r="F373" s="14">
        <v>58.79</v>
      </c>
      <c r="G373" s="24"/>
      <c r="H373" s="25"/>
    </row>
    <row r="374" spans="1:8">
      <c r="A374" s="19">
        <f t="shared" si="91"/>
        <v>0</v>
      </c>
      <c r="C374" s="11"/>
      <c r="D374" s="12" t="s">
        <v>132</v>
      </c>
      <c r="E374" s="13" t="s">
        <v>109</v>
      </c>
      <c r="F374" s="14">
        <v>232.02</v>
      </c>
      <c r="G374" s="24"/>
      <c r="H374" s="25"/>
    </row>
    <row r="375" spans="1:8" ht="25.5">
      <c r="A375" s="19">
        <f t="shared" si="91"/>
        <v>0</v>
      </c>
      <c r="C375" s="21"/>
      <c r="D375" s="12" t="s">
        <v>373</v>
      </c>
      <c r="E375" s="13" t="s">
        <v>111</v>
      </c>
      <c r="F375" s="14">
        <v>1322.55</v>
      </c>
      <c r="G375" s="24"/>
      <c r="H375" s="25"/>
    </row>
    <row r="376" spans="1:8" ht="13.5" thickBot="1">
      <c r="A376" s="19">
        <f t="shared" si="91"/>
        <v>0</v>
      </c>
      <c r="C376" s="20"/>
      <c r="D376" s="15" t="s">
        <v>374</v>
      </c>
      <c r="E376" s="43" t="s">
        <v>111</v>
      </c>
      <c r="F376" s="60">
        <v>112.19</v>
      </c>
      <c r="G376" s="61"/>
      <c r="H376" s="62"/>
    </row>
    <row r="377" spans="1:8" ht="20.100000000000001" customHeight="1" thickBot="1">
      <c r="C377" s="34">
        <v>6</v>
      </c>
      <c r="D377" s="35" t="s">
        <v>101</v>
      </c>
      <c r="E377" s="36"/>
      <c r="F377" s="51"/>
      <c r="G377" s="52"/>
      <c r="H377" s="53"/>
    </row>
    <row r="378" spans="1:8">
      <c r="C378" s="72" t="s">
        <v>102</v>
      </c>
      <c r="D378" s="73" t="s">
        <v>103</v>
      </c>
      <c r="E378" s="74" t="s">
        <v>104</v>
      </c>
      <c r="F378" s="75" t="s">
        <v>102</v>
      </c>
      <c r="G378" s="76"/>
      <c r="H378" s="77"/>
    </row>
    <row r="379" spans="1:8">
      <c r="C379" s="11" t="s">
        <v>102</v>
      </c>
      <c r="D379" s="12" t="s">
        <v>105</v>
      </c>
      <c r="E379" s="13" t="s">
        <v>104</v>
      </c>
      <c r="F379" s="14" t="s">
        <v>102</v>
      </c>
      <c r="G379" s="24"/>
      <c r="H379" s="25"/>
    </row>
    <row r="380" spans="1:8">
      <c r="C380" s="11" t="s">
        <v>102</v>
      </c>
      <c r="D380" s="12" t="s">
        <v>106</v>
      </c>
      <c r="E380" s="13" t="s">
        <v>104</v>
      </c>
      <c r="F380" s="14" t="s">
        <v>102</v>
      </c>
      <c r="G380" s="24"/>
      <c r="H380" s="25"/>
    </row>
    <row r="381" spans="1:8">
      <c r="C381" s="11" t="s">
        <v>102</v>
      </c>
      <c r="D381" s="12" t="s">
        <v>107</v>
      </c>
      <c r="E381" s="13" t="s">
        <v>104</v>
      </c>
      <c r="F381" s="14" t="s">
        <v>102</v>
      </c>
      <c r="G381" s="24"/>
      <c r="H381" s="25"/>
    </row>
  </sheetData>
  <mergeCells count="1">
    <mergeCell ref="C3:H3"/>
  </mergeCells>
  <printOptions horizontalCentered="1"/>
  <pageMargins left="0.511811023622047" right="0.511811023622047" top="0.78740157480314998" bottom="0.78740157480314998" header="0.31496062992126" footer="0.31496062992126"/>
  <pageSetup paperSize="9" scale="57" fitToHeight="8" orientation="portrait" r:id="rId1"/>
  <headerFooter>
    <oddFooter>&amp;R&amp;"Arial,Normal"&amp;10&amp;P | &amp;N</oddFooter>
  </headerFooter>
  <rowBreaks count="5" manualBreakCount="5">
    <brk id="80" min="2" max="7" man="1"/>
    <brk id="157" min="2" max="7" man="1"/>
    <brk id="219" min="2" max="7" man="1"/>
    <brk id="285" min="2" max="7" man="1"/>
    <brk id="361" min="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 tint="-4.9989318521683403E-2"/>
  </sheetPr>
  <dimension ref="B2:C7"/>
  <sheetViews>
    <sheetView workbookViewId="0">
      <selection activeCell="H17" sqref="H17"/>
    </sheetView>
  </sheetViews>
  <sheetFormatPr defaultColWidth="9" defaultRowHeight="15"/>
  <cols>
    <col min="1" max="1" width="2.85546875" customWidth="1"/>
    <col min="2" max="2" width="18.42578125" customWidth="1"/>
  </cols>
  <sheetData>
    <row r="2" spans="2:3">
      <c r="B2" s="1" t="s">
        <v>255</v>
      </c>
      <c r="C2" s="2"/>
    </row>
    <row r="4" spans="2:3">
      <c r="B4" s="3" t="s">
        <v>256</v>
      </c>
      <c r="C4" s="3">
        <v>1047.6600000000001</v>
      </c>
    </row>
    <row r="5" spans="2:3">
      <c r="B5" s="3" t="s">
        <v>257</v>
      </c>
      <c r="C5" s="4">
        <v>1048</v>
      </c>
    </row>
    <row r="6" spans="2:3">
      <c r="B6" s="3"/>
      <c r="C6" s="3"/>
    </row>
    <row r="7" spans="2:3">
      <c r="B7" s="5" t="s">
        <v>258</v>
      </c>
      <c r="C7" s="6">
        <f>C4/C5</f>
        <v>0.99967557251908401</v>
      </c>
    </row>
  </sheetData>
  <sheetProtection algorithmName="SHA-512" hashValue="vvE4569pP4wdc6j0ek2Aq9UOLw7msuZ2tKD8v2tIsl00Arc7m8tS/98EaqU6/iJ0jiG583CoNnCe+Za4BLdyDA==" saltValue="L+zuoAjF1VraYV9o2EbG9A==" spinCount="100000" sheet="1" objects="1" scenarios="1"/>
  <pageMargins left="0.511811024" right="0.511811024" top="0.78740157499999996" bottom="0.78740157499999996" header="0.31496062000000002" footer="0.31496062000000002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82" master="" otherUserPermission="visible"/>
  <rangeList sheetStid="67" master="" otherUserPermission="visible"/>
  <rangeList sheetStid="68" master="" otherUserPermission="visible"/>
  <rangeList sheetStid="74" master="" otherUserPermission="visible"/>
  <rangeList sheetStid="78" master="" otherUserPermission="visible"/>
  <rangeList sheetStid="81" master="" otherUserPermission="visible"/>
  <rangeList sheetStid="31" master="" otherUserPermission="visible"/>
  <rangeList sheetStid="64" master="" otherUserPermission="visible"/>
  <rangeList sheetStid="40" master="" otherUserPermission="visible"/>
  <rangeList sheetStid="76" master="" otherUserPermission="visible"/>
  <rangeList sheetStid="36" master="" otherUserPermission="visible"/>
  <rangeList sheetStid="69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 BOQ</vt:lpstr>
      <vt:lpstr> ADJUSTMENT</vt:lpstr>
      <vt:lpstr>' BOQ'!Area_de_impressao</vt:lpstr>
    </vt:vector>
  </TitlesOfParts>
  <Manager/>
  <Company>Emc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Eng. Civil Rodrigo Silva</dc:creator>
  <cp:keywords/>
  <dc:description/>
  <cp:lastModifiedBy>Natureza Urbana</cp:lastModifiedBy>
  <cp:revision/>
  <dcterms:created xsi:type="dcterms:W3CDTF">2017-07-04T20:14:00Z</dcterms:created>
  <dcterms:modified xsi:type="dcterms:W3CDTF">2025-04-30T13:19:47Z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F27A123DF5E644AEB9FD60DEAC6D2E79_12</vt:lpwstr>
  </property>
  <property fmtid="{D5CDD505-2E9C-101B-9397-08002B2CF9AE}" pid="3" name="KSOProductBuildVer">
    <vt:lpwstr>1046-12.2.0.20795</vt:lpwstr>
  </property>
</Properties>
</file>